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<sst xmlns="http://schemas.openxmlformats.org/spreadsheetml/2006/main" count="2860" uniqueCount="2079">
  <si>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</si>
  <si>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</si>
  <si>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</si>
  <si>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</si>
  <si>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</si>
  <si>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</si>
  <si>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</si>
  <si>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</si>
  <si>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</si>
  <si>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</si>
  <si>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</si>
  <si>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</si>
  <si>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</si>
  <si>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</si>
  <si>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</si>
  <si>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</si>
  <si>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</si>
  <si>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</si>
  <si>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</si>
  <si>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</si>
  <si>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</si>
  <si>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</si>
  <si>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</si>
  <si>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</si>
  <si>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</si>
  <si>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</si>
  <si>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</si>
  <si>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</si>
  <si>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</si>
  <si>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</si>
  <si>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</si>
  <si>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</si>
  <si>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</si>
  <si>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</si>
  <si>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</si>
  <si>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</si>
  <si>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</si>
  <si>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</si>
  <si>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</si>
  <si>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</si>
  <si>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</si>
  <si>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</si>
  <si>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</si>
  <si>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</si>
  <si>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</si>
  <si>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</si>
  <si>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</si>
  <si>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</si>
  <si>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</si>
  <si>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</si>
  <si>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</si>
  <si>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</si>
  <si>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</si>
  <si>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</si>
  <si>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</si>
  <si>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</si>
  <si>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</si>
  <si>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</si>
  <si>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</si>
  <si>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</si>
  <si>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</si>
  <si>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</si>
  <si>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</si>
  <si>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</si>
  <si>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</si>
  <si>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</si>
  <si>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</si>
  <si>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</si>
  <si>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</si>
  <si>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</si>
  <si>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</si>
  <si>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</si>
  <si>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</si>
  <si>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</si>
  <si>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</si>
  <si>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</si>
  <si>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</si>
  <si>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</si>
  <si>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</si>
  <si>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</si>
  <si>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</si>
  <si>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</si>
  <si>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</si>
  <si>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</si>
  <si>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</si>
  <si>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</si>
  <si>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</si>
  <si>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</si>
  <si>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</si>
  <si>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</si>
  <si>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</si>
  <si>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</si>
  <si>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</si>
  <si>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</si>
  <si>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</si>
  <si>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</si>
  <si>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</si>
  <si>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</si>
  <si>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</si>
  <si>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</si>
  <si>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</si>
  <si>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</si>
  <si>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</si>
  <si>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</si>
  <si>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</si>
  <si>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</si>
  <si>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</si>
  <si>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</si>
  <si>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</si>
  <si>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</si>
  <si>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</si>
  <si>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</si>
  <si>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</si>
  <si>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</si>
  <si>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</si>
  <si>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</si>
  <si>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</si>
  <si>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</si>
  <si>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</si>
  <si>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</si>
  <si>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</si>
  <si>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</si>
  <si>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</si>
  <si>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</si>
  <si>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</si>
  <si>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</si>
  <si>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</si>
  <si>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</si>
  <si>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</si>
  <si>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</si>
  <si>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</si>
  <si>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</si>
  <si>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</si>
  <si>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</si>
  <si>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</si>
  <si>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</si>
  <si>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</si>
  <si>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</si>
  <si>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</si>
  <si>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</si>
  <si>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</si>
  <si>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</si>
  <si>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</si>
  <si>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</si>
  <si>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</si>
  <si>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</si>
  <si>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</si>
  <si>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</si>
  <si>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</si>
  <si>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</si>
  <si>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</si>
  <si>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</si>
  <si>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</si>
  <si>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</si>
  <si>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</si>
  <si>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</si>
  <si>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</si>
  <si>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</si>
  <si>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</si>
  <si>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</si>
  <si>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</si>
  <si>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</si>
  <si>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</si>
  <si>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</si>
  <si>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</si>
  <si>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</si>
  <si>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</si>
  <si>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</si>
  <si>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</si>
  <si>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</si>
  <si>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</si>
  <si>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</si>
  <si>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</si>
  <si>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</si>
  <si>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</si>
  <si>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</si>
  <si>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</si>
  <si>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</si>
  <si>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</si>
  <si>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</si>
  <si>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</si>
  <si>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</si>
  <si>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</si>
  <si>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</si>
  <si>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</si>
  <si>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</si>
  <si>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</si>
  <si>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</si>
  <si>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</si>
  <si>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</si>
  <si>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</si>
  <si>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</si>
  <si>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</si>
  <si>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</si>
  <si>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</si>
  <si>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</si>
  <si>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</si>
  <si>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</si>
  <si>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</si>
  <si>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</si>
  <si>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</si>
  <si>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</si>
  <si>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</si>
  <si>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</si>
  <si>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</si>
  <si>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</si>
  <si>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</si>
  <si>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</si>
  <si>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</si>
  <si>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</si>
  <si>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</si>
  <si>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</si>
  <si>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</si>
  <si>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</si>
  <si>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</si>
  <si>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</si>
  <si>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</si>
  <si>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</si>
  <si>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</si>
  <si>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</si>
  <si>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</si>
  <si>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</si>
  <si>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</si>
  <si>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</si>
  <si>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</si>
  <si>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</si>
  <si>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</si>
  <si>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</si>
  <si>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</si>
  <si>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</si>
  <si>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</si>
  <si>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</si>
  <si>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</si>
  <si>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</si>
  <si>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</si>
  <si>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</si>
  <si>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</si>
  <si>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</si>
  <si>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</si>
  <si>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</si>
  <si>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</si>
  <si>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</si>
  <si>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</si>
  <si>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</si>
  <si>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</si>
  <si>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</si>
  <si>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</si>
  <si>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</si>
  <si>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</si>
  <si>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</si>
  <si>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</si>
  <si>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</si>
  <si>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</si>
  <si>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</si>
  <si>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</si>
  <si>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</si>
  <si>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</si>
  <si>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</si>
  <si>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</si>
  <si>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</si>
  <si>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</si>
  <si>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</si>
  <si>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</si>
  <si>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</si>
  <si>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</si>
  <si>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</si>
  <si>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</si>
  <si>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</si>
  <si>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</si>
  <si>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</si>
  <si>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</si>
  <si>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</si>
  <si>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</si>
  <si>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</si>
  <si>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</si>
  <si>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</si>
  <si>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</si>
  <si>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</si>
  <si>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</si>
  <si>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</si>
  <si>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</si>
  <si>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</si>
  <si>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</si>
  <si>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</si>
  <si>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</si>
  <si>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</si>
  <si>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</si>
  <si>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</si>
  <si>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</si>
  <si>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</si>
  <si>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</si>
  <si>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</si>
  <si>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</si>
  <si>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</si>
  <si>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</si>
  <si>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</si>
  <si>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</si>
  <si>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</si>
  <si>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</si>
  <si>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</si>
  <si>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</si>
  <si>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</si>
  <si>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</si>
  <si>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</si>
  <si>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</si>
  <si>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</si>
  <si>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</si>
  <si>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</si>
  <si>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</si>
  <si>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</si>
  <si>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</si>
  <si>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</si>
  <si>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</si>
  <si>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</si>
  <si>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</si>
  <si>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</si>
  <si>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</si>
  <si>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</si>
  <si>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</si>
  <si>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</si>
  <si>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</si>
  <si>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</si>
  <si>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</si>
  <si>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</si>
  <si>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</si>
  <si>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</si>
  <si>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</si>
  <si>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</si>
  <si>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</si>
  <si>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</si>
  <si>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</si>
  <si>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</si>
  <si>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</si>
  <si>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</si>
  <si>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</si>
  <si>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</si>
  <si>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</si>
  <si>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</si>
  <si>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</si>
  <si>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</si>
  <si>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</si>
  <si>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</si>
  <si>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</si>
  <si>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</si>
  <si>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</si>
  <si>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</si>
  <si>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</si>
  <si>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</si>
  <si>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</si>
  <si>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</si>
  <si>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</si>
  <si>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</si>
  <si>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</si>
  <si>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</si>
  <si>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</si>
  <si>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</si>
  <si>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</si>
  <si>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</si>
  <si>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</si>
  <si>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</si>
  <si>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</si>
  <si>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</si>
  <si>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</si>
  <si>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</si>
  <si>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</si>
  <si>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</si>
  <si>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</si>
  <si>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</si>
  <si>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</si>
  <si>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</si>
  <si>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</si>
  <si>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</si>
  <si>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</si>
  <si>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</si>
  <si>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</si>
  <si>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</si>
  <si>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</si>
  <si>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</si>
  <si>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</si>
  <si>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</si>
  <si>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</si>
  <si>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</si>
  <si>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</si>
  <si>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</si>
  <si>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</si>
  <si>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</si>
  <si>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</si>
  <si>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</si>
  <si>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</si>
  <si>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</si>
  <si>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</si>
  <si>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</si>
  <si>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</si>
  <si>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</si>
  <si>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</si>
  <si>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</si>
  <si>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</si>
  <si>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</si>
  <si>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</si>
  <si>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</si>
  <si>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</si>
  <si>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</si>
  <si>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</si>
  <si>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</si>
  <si>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</si>
  <si>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</si>
  <si>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</si>
  <si>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</si>
  <si>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</si>
  <si>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</si>
  <si>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</si>
  <si>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</si>
  <si>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</si>
  <si>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</si>
  <si>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</si>
  <si>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</si>
  <si>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</si>
  <si>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</si>
  <si>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</si>
  <si>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</si>
  <si>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</si>
  <si>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</si>
  <si>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</si>
  <si>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</si>
  <si>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</si>
  <si>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</si>
  <si>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</si>
  <si>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</si>
  <si>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</si>
  <si>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</si>
  <si>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</si>
  <si>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</si>
  <si>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</si>
  <si>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</si>
  <si>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</si>
  <si>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</si>
  <si>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</si>
  <si>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</si>
  <si>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</si>
  <si>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</si>
  <si>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</si>
  <si>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</si>
  <si>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</si>
  <si>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</si>
  <si>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</si>
  <si>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</si>
  <si>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</si>
  <si>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</si>
  <si>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</si>
  <si>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</si>
  <si>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</si>
  <si>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</si>
  <si>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</si>
  <si>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</si>
  <si>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</si>
  <si>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</si>
  <si>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</si>
  <si>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</si>
  <si>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</si>
  <si>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</si>
  <si>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</si>
  <si>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</si>
  <si>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</si>
  <si>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</si>
  <si>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</si>
  <si>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</si>
  <si>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</si>
  <si>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</si>
  <si>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</si>
  <si>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</si>
  <si>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</si>
  <si>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</si>
  <si>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</si>
  <si>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</si>
  <si>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</si>
  <si>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</si>
  <si>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</si>
  <si>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</si>
  <si>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</si>
  <si>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</si>
  <si>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</si>
  <si>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</si>
  <si>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</si>
  <si>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</si>
  <si>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</si>
  <si>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</si>
  <si>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</si>
  <si>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</si>
  <si>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</si>
  <si>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</si>
  <si>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</si>
  <si>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</si>
  <si>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</si>
  <si>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</si>
  <si>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</si>
  <si>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</si>
  <si>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</si>
  <si>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</si>
  <si>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</si>
  <si>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</si>
  <si>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</si>
  <si>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</si>
  <si>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</si>
  <si>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</si>
  <si>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</si>
  <si>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</si>
  <si>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</si>
  <si>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</si>
  <si>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</si>
  <si>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</si>
  <si>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</si>
  <si>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</si>
  <si>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</si>
  <si>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</si>
  <si>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</si>
  <si>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</si>
  <si>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</si>
  <si>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</si>
  <si>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</si>
  <si>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</si>
  <si>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</si>
  <si>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</si>
  <si>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</si>
  <si>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</si>
  <si>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</si>
  <si>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</si>
  <si>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</si>
  <si>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</si>
  <si>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</si>
  <si>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</si>
  <si>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</si>
  <si>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</si>
  <si>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</si>
  <si>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</si>
  <si>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</si>
  <si>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</si>
  <si>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</si>
  <si>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</si>
  <si>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</si>
  <si>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</si>
  <si>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</si>
  <si>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</si>
  <si>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</si>
  <si>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</si>
  <si>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</si>
  <si>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</si>
  <si>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</si>
  <si>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</si>
  <si>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</si>
  <si>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</si>
  <si>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</si>
  <si>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</si>
  <si>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</si>
  <si>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</si>
  <si>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</si>
  <si>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</si>
  <si>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</si>
  <si>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</si>
  <si>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</si>
  <si>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</si>
  <si>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</si>
  <si>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</si>
  <si>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</si>
  <si>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</si>
  <si>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</si>
  <si>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</si>
  <si>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</si>
  <si>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</si>
  <si>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</si>
  <si>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</si>
  <si>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</si>
  <si>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</si>
  <si>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</si>
  <si>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</si>
  <si>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</si>
  <si>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</si>
  <si>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</si>
  <si>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</si>
  <si>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</si>
  <si>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</si>
  <si>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</si>
  <si>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</si>
  <si>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</si>
  <si>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</si>
  <si>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</si>
  <si>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</si>
  <si>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</si>
  <si>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</si>
  <si>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</si>
  <si>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</si>
  <si>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</si>
  <si>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</si>
  <si>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</si>
  <si>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</si>
  <si>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</si>
  <si>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</si>
  <si>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</si>
  <si>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</si>
  <si>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</si>
  <si>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</si>
  <si>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</si>
  <si>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</si>
  <si>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</si>
  <si>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</si>
  <si>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</si>
  <si>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</si>
  <si>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</si>
  <si>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</si>
  <si>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</si>
  <si>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</si>
  <si>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</si>
  <si>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</si>
  <si>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</si>
  <si>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</si>
  <si>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</si>
  <si>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</si>
  <si>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</si>
  <si>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</si>
  <si>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</si>
  <si>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</si>
  <si>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</si>
  <si>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</si>
  <si>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</si>
  <si>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</si>
  <si>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</si>
  <si>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</si>
  <si>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</si>
  <si>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</si>
  <si>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</si>
  <si>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</si>
  <si>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</si>
  <si>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</si>
  <si>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</si>
  <si>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</si>
  <si>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</si>
  <si>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</si>
  <si>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</si>
  <si>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</si>
  <si>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</si>
  <si>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</si>
  <si>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</si>
  <si>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</si>
  <si>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</si>
  <si>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</si>
  <si>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</si>
  <si>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</si>
  <si>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</si>
  <si>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</si>
  <si>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</si>
  <si>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</si>
  <si>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</si>
  <si>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</si>
  <si>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</si>
  <si>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</si>
  <si>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</si>
  <si>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</si>
  <si>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</si>
  <si>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</si>
  <si>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</si>
  <si>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</si>
  <si>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</si>
  <si>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</si>
  <si>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</si>
  <si>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</si>
  <si>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</si>
  <si>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</si>
  <si>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</si>
  <si>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</si>
  <si>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</si>
  <si>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</si>
  <si>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</si>
  <si>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</si>
  <si>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</si>
  <si>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</si>
  <si>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</si>
  <si>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</si>
  <si>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</si>
  <si>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</si>
  <si>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</si>
  <si>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</si>
  <si>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</si>
  <si>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</si>
  <si>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</si>
  <si>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</si>
  <si>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</si>
  <si>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</si>
  <si>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</si>
  <si>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</si>
  <si>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</si>
  <si>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</si>
  <si>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</si>
  <si>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</si>
  <si>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</si>
  <si>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</si>
  <si>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</si>
  <si>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</si>
  <si>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</si>
  <si>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</si>
  <si>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</si>
  <si>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</si>
  <si>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</si>
  <si>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</si>
  <si>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</si>
  <si>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</si>
  <si>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</si>
  <si>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</si>
  <si>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</si>
  <si>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</si>
  <si>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</si>
  <si>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</si>
  <si>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</si>
  <si>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</si>
  <si>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</si>
  <si>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</si>
  <si>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</si>
  <si>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</si>
  <si>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</si>
  <si>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</si>
  <si>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</si>
  <si>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</si>
  <si>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</si>
  <si>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</si>
  <si>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</si>
  <si>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</si>
  <si>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</si>
  <si>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</si>
  <si>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</si>
  <si>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</si>
  <si>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</si>
  <si>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</si>
  <si>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</si>
  <si>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</si>
  <si>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</si>
  <si>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</si>
  <si>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</si>
  <si>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</si>
  <si>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</si>
  <si>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</si>
  <si>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</si>
  <si>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</si>
  <si>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</si>
  <si>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</si>
  <si>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</si>
  <si>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</si>
  <si>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</si>
  <si>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</si>
  <si>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</si>
  <si>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</si>
  <si>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</si>
  <si>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</si>
  <si>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</si>
  <si>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</si>
  <si>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</si>
  <si>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</si>
  <si>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</si>
  <si>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</si>
  <si>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</si>
  <si>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</si>
  <si>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</si>
  <si>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</si>
  <si>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</si>
  <si>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</si>
  <si>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</si>
  <si>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</si>
  <si>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</si>
  <si>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</si>
  <si>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</si>
  <si>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</si>
  <si>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</si>
  <si>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</si>
  <si>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</si>
  <si>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</si>
  <si>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</si>
  <si>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</si>
  <si>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</si>
  <si>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</si>
  <si>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</si>
  <si>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</si>
  <si>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</si>
  <si>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</si>
  <si>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</si>
  <si>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</si>
  <si>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</si>
  <si>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</si>
  <si>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</si>
  <si>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</si>
  <si>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</si>
  <si>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</si>
  <si>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</si>
  <si>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</si>
  <si>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</si>
  <si>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</si>
  <si>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</si>
  <si>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</si>
  <si>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</si>
  <si>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</si>
  <si>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</si>
  <si>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</si>
  <si>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</si>
  <si>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</si>
  <si>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</si>
  <si>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</si>
  <si>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</si>
  <si>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</si>
  <si>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</si>
  <si>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</si>
  <si>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</si>
  <si>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</si>
  <si>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</si>
  <si>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</si>
  <si>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</si>
  <si>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</si>
  <si>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</si>
  <si>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</si>
  <si>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</si>
  <si>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</si>
  <si>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</si>
  <si>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</si>
  <si>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</si>
  <si>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</si>
  <si>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</si>
  <si>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</si>
  <si>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</si>
  <si>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</si>
  <si>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</si>
  <si>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</si>
  <si>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</si>
  <si>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</si>
  <si>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</si>
  <si>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</si>
  <si>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</si>
  <si>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</si>
  <si>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</si>
  <si>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</si>
  <si>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</si>
  <si>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</si>
  <si>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</si>
  <si>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</si>
  <si>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</si>
  <si>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</si>
  <si>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</si>
  <si>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</si>
  <si>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</si>
  <si>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</si>
  <si>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</si>
  <si>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</si>
  <si>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</si>
  <si>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</si>
  <si>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</si>
  <si>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</si>
  <si>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</si>
  <si>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</si>
  <si>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</si>
  <si>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</si>
  <si>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</si>
  <si>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</si>
  <si>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</si>
  <si>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</si>
  <si>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</si>
  <si>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</si>
  <si>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</si>
  <si>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</si>
  <si>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</si>
  <si>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</si>
  <si>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</si>
  <si>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</si>
  <si>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</si>
  <si>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</si>
  <si>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</si>
  <si>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</si>
  <si>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</si>
  <si>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</si>
  <si>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</si>
  <si>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</si>
  <si>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</si>
  <si>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</si>
  <si>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</si>
  <si>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</si>
  <si>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</si>
  <si>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</si>
  <si>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</si>
  <si>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</si>
  <si>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</si>
  <si>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</si>
  <si>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</si>
  <si>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</si>
  <si>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</si>
  <si>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</si>
  <si>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</si>
  <si>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</si>
  <si>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</si>
  <si>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</si>
  <si>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</si>
  <si>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</si>
  <si>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</si>
  <si>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</si>
  <si>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</si>
  <si>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</si>
  <si>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</si>
  <si>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</si>
  <si>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</si>
  <si>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</si>
  <si>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</si>
  <si>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</si>
  <si>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</si>
  <si>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</si>
  <si>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</si>
  <si>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</si>
  <si>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</si>
  <si>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</si>
  <si>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</si>
  <si>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</si>
  <si>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</si>
  <si>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</si>
  <si>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</si>
  <si>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</si>
  <si>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</si>
  <si>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</si>
  <si>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</si>
  <si>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</si>
  <si>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</si>
  <si>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</si>
  <si>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</si>
  <si>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</si>
  <si>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</si>
  <si>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</si>
  <si>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</si>
  <si>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</si>
  <si>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</si>
  <si>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</si>
  <si>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</si>
  <si>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</si>
  <si>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</si>
  <si>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</si>
  <si>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</si>
  <si>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</si>
  <si>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</si>
  <si>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</si>
  <si>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</si>
  <si>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</si>
  <si>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</si>
  <si>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</si>
  <si>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</si>
  <si>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</si>
  <si>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</si>
  <si>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</si>
  <si>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</si>
  <si>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</si>
  <si>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</si>
  <si>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</si>
  <si>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</si>
  <si>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</si>
  <si>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</si>
  <si>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</si>
  <si>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</si>
  <si>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</si>
  <si>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</si>
  <si>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</si>
  <si>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</si>
  <si>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</si>
  <si>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</si>
  <si>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</si>
  <si>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</si>
  <si>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</si>
  <si>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</si>
  <si>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</si>
  <si>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</si>
  <si>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</si>
  <si>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</si>
  <si>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</si>
  <si>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</si>
  <si>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</si>
  <si>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</si>
  <si>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</si>
  <si>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</si>
  <si>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</si>
  <si>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</si>
  <si>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</si>
  <si>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</si>
  <si>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</si>
  <si>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</si>
  <si>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</si>
  <si>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</si>
  <si>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</si>
  <si>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</si>
  <si>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</si>
  <si>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</si>
  <si>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</si>
  <si>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</si>
  <si>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</si>
  <si>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</si>
  <si>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</si>
  <si>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</si>
  <si>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</si>
  <si>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</si>
  <si>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</si>
  <si>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</si>
  <si>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</si>
  <si>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</si>
  <si>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</si>
  <si>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</si>
  <si>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</si>
  <si>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</si>
  <si>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</si>
  <si>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</si>
  <si>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</si>
  <si>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</si>
  <si>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</si>
  <si>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</si>
  <si>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</si>
  <si>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</si>
  <si>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</si>
  <si>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</si>
  <si>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</si>
  <si>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</si>
  <si>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</si>
  <si>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</si>
  <si>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</si>
  <si>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</si>
  <si>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</si>
  <si>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</si>
  <si>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</si>
  <si>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</si>
  <si>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</si>
  <si>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</si>
  <si>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</si>
  <si>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</si>
  <si>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</si>
  <si>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</si>
  <si>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</si>
  <si>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</si>
  <si>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</si>
  <si>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</si>
  <si>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</si>
  <si>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</si>
  <si>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</si>
  <si>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</si>
  <si>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</si>
  <si>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</si>
  <si>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</si>
  <si>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</si>
  <si>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</si>
  <si>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</si>
  <si>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</si>
  <si>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</si>
  <si>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</si>
  <si>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</si>
  <si>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</si>
  <si>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</si>
  <si>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</si>
  <si>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</si>
  <si>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</si>
  <si>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</si>
  <si>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</si>
  <si>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</si>
  <si>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</si>
  <si>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</si>
  <si>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</si>
  <si>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</si>
  <si>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</si>
  <si>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</si>
  <si>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</si>
  <si>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</si>
  <si>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</si>
  <si>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</si>
  <si>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</si>
  <si>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</si>
  <si>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</si>
  <si>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</si>
  <si>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</si>
  <si>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</si>
  <si>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</si>
  <si>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</si>
  <si>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</si>
  <si>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</si>
  <si>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</si>
  <si>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</si>
  <si>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</si>
  <si>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</si>
  <si>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</si>
  <si>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</si>
  <si>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</si>
  <si>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</si>
  <si>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</si>
  <si>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</si>
  <si>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</si>
  <si>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</si>
  <si>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</si>
  <si>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</si>
  <si>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</si>
  <si>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</si>
  <si>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</si>
  <si>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</si>
  <si>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</si>
  <si>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</si>
  <si>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</si>
  <si>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</si>
  <si>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</si>
  <si>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</si>
  <si>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</si>
  <si>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</si>
  <si>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</si>
  <si>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</si>
  <si>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</si>
  <si>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</si>
  <si>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</si>
  <si>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</si>
  <si>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</si>
  <si>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</si>
  <si>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</si>
  <si>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</si>
  <si>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</si>
  <si>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</si>
  <si>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</si>
  <si>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</si>
  <si>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</si>
  <si>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</si>
  <si>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</si>
  <si>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</si>
  <si>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</si>
  <si>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</si>
  <si>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</si>
  <si>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</si>
  <si>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</si>
  <si>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</si>
  <si>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</si>
  <si>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</si>
  <si>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</si>
  <si>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</si>
  <si>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</si>
  <si>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</si>
  <si>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</si>
  <si>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</si>
  <si>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</si>
  <si>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</si>
  <si>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</si>
  <si>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</si>
  <si>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</si>
  <si>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</si>
  <si>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</si>
  <si>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</si>
  <si>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</si>
  <si>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</si>
  <si>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</si>
  <si>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</si>
  <si>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</si>
  <si>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</si>
  <si>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</si>
  <si>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</si>
  <si>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</si>
  <si>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</si>
  <si>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</si>
  <si>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</si>
  <si>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</si>
  <si>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</si>
  <si>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</si>
  <si>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</si>
  <si>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</si>
  <si>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</si>
  <si>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</si>
  <si>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</si>
  <si>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</si>
  <si>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</si>
  <si>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</si>
  <si>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</si>
  <si>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</si>
  <si>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</si>
  <si>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</si>
  <si>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</si>
  <si>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</si>
  <si>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</si>
  <si>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</si>
  <si>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</si>
  <si>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</si>
  <si>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</si>
  <si>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</si>
  <si>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</si>
  <si>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</si>
  <si>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</si>
  <si>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</si>
  <si>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</si>
  <si>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</si>
  <si>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</si>
  <si>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</si>
  <si>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</si>
  <si>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</si>
  <si>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</si>
  <si>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</si>
  <si>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</si>
  <si>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</si>
  <si>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</si>
  <si>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</si>
  <si>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</si>
  <si>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</si>
  <si>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</si>
  <si>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</si>
  <si>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</si>
  <si>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</si>
  <si>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</si>
  <si>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</si>
  <si>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</si>
  <si>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</si>
  <si>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</si>
  <si>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</si>
  <si>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</si>
  <si>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</si>
  <si>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</si>
  <si>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</si>
  <si>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</si>
  <si>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</si>
  <si>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</si>
  <si>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</si>
  <si>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</si>
  <si>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</si>
  <si>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</si>
  <si>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</si>
  <si>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</si>
  <si>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</si>
  <si>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</si>
  <si>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</si>
  <si>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</si>
  <si>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</si>
  <si>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</si>
  <si>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</si>
  <si>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</si>
  <si>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</si>
  <si>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</si>
  <si>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</si>
  <si>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</si>
  <si>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</si>
  <si>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</si>
  <si>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</si>
  <si>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</si>
  <si>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</si>
  <si>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</si>
  <si>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</si>
  <si>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</si>
  <si>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</si>
  <si>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</si>
  <si>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</si>
  <si>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</si>
  <si>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</si>
  <si>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</si>
  <si>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</si>
  <si>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</si>
  <si>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</si>
  <si>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</si>
  <si>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</si>
  <si>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</si>
  <si>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</si>
  <si>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</si>
  <si>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</si>
  <si>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</si>
  <si>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</si>
  <si>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</si>
  <si>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</si>
  <si>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</si>
  <si>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</si>
  <si>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</si>
  <si>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</si>
  <si>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</si>
  <si>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</si>
  <si>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</si>
  <si>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</si>
  <si>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</si>
  <si>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</si>
  <si>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</si>
  <si>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</si>
  <si>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</si>
  <si>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</si>
  <si>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</si>
  <si>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</si>
  <si>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</si>
  <si>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</si>
  <si>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</si>
  <si>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</si>
  <si>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</si>
  <si>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</si>
  <si>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</si>
  <si>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</si>
  <si>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</si>
  <si>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</si>
  <si>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</si>
  <si>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</si>
  <si>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</si>
  <si>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</si>
  <si>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</si>
  <si>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</si>
  <si>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</si>
  <si>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</si>
  <si>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</si>
  <si>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</si>
  <si>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</si>
  <si>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</si>
  <si>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</si>
  <si>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</si>
  <si>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</si>
  <si>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</si>
  <si>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</si>
  <si>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</si>
  <si>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</si>
  <si>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</si>
  <si>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</si>
  <si>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</si>
  <si>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</si>
  <si>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</si>
  <si>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</si>
  <si>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</si>
  <si>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</si>
  <si>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</si>
  <si>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</si>
  <si>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</si>
  <si>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</si>
  <si>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</si>
  <si>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</si>
  <si>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</si>
  <si>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</si>
  <si>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</si>
  <si>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</si>
  <si>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</si>
  <si>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</si>
  <si>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</si>
  <si>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</si>
  <si>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</si>
  <si>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</si>
  <si>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</si>
  <si>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</si>
  <si>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</si>
  <si>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</si>
  <si>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</si>
  <si>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</si>
  <si>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</si>
  <si>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</si>
  <si>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</si>
  <si>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</si>
  <si>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</si>
  <si>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</si>
  <si>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</si>
  <si>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</si>
  <si>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</si>
  <si>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</si>
  <si>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</si>
  <si>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</si>
  <si>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</si>
  <si>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</si>
  <si>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</si>
  <si>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</si>
  <si>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</si>
  <si>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</si>
  <si>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</si>
  <si>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</si>
  <si>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</si>
  <si>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</si>
  <si>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</si>
  <si>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</si>
  <si>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</si>
  <si>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</si>
  <si>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</si>
  <si>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</si>
  <si>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</si>
  <si>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</si>
  <si>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</si>
  <si>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</si>
  <si>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</si>
  <si>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</si>
  <si>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</si>
  <si>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</si>
  <si>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</si>
  <si>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</si>
  <si>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</si>
  <si>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</si>
  <si>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</si>
  <si>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</si>
  <si>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</si>
  <si>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</si>
  <si>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</si>
  <si>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</si>
  <si>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</si>
  <si>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</si>
  <si>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</si>
  <si>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</si>
  <si>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</si>
  <si>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</si>
  <si>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</si>
  <si>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</si>
  <si>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</si>
  <si>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</si>
  <si>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</si>
  <si>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</si>
  <si>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</si>
  <si>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</si>
  <si>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</si>
  <si>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</si>
  <si>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</si>
  <si>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</si>
  <si>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</si>
  <si>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</si>
  <si>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</si>
  <si>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</si>
  <si>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</si>
  <si>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</si>
  <si>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</si>
  <si>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</si>
  <si>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</si>
  <si>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</si>
  <si>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</si>
  <si>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</si>
  <si>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</si>
  <si>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</si>
  <si>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</si>
  <si>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</si>
  <si>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</si>
  <si>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</si>
  <si>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</si>
  <si>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</si>
  <si>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</si>
  <si>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</si>
  <si>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</si>
  <si>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</si>
  <si>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</si>
  <si>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</si>
  <si>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</si>
  <si>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</si>
  <si>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</si>
  <si>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</si>
  <si>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</si>
  <si>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</si>
  <si>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</si>
  <si>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</si>
  <si>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</si>
  <si>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</si>
  <si>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</si>
  <si>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</si>
  <si>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</si>
  <si>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</si>
  <si>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</si>
  <si>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</si>
  <si>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</si>
  <si>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</si>
  <si>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</si>
  <si>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</si>
  <si>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</si>
  <si>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</si>
  <si>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</si>
  <si>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</si>
  <si>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</si>
  <si>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</si>
  <si>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</si>
  <si>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</si>
  <si>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</si>
  <si>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</si>
  <si>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</si>
  <si>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</si>
  <si>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</si>
  <si>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</si>
  <si>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</si>
  <si>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</si>
  <si>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</si>
  <si>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</si>
  <si>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</si>
  <si>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</si>
  <si>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</si>
  <si>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</si>
  <si>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</si>
  <si>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</si>
  <si>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</si>
  <si>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</si>
  <si>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</si>
  <si>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</si>
  <si>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</si>
  <si>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</si>
  <si>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</si>
  <si>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</si>
  <si>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</si>
  <si>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</si>
  <si>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</si>
  <si>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</si>
  <si>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</si>
  <si>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</si>
  <si>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</si>
  <si>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</si>
  <si>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</si>
  <si>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</si>
  <si>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</si>
  <si>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</si>
  <si>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</si>
  <si>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</si>
  <si>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</si>
  <si>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</si>
  <si>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</si>
  <si>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</si>
  <si>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</si>
  <si>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</si>
  <si>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</si>
  <si>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</si>
  <si>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</si>
  <si>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</si>
  <si>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</si>
  <si>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</si>
  <si>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</si>
  <si>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</si>
  <si>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</si>
  <si>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</si>
  <si>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</si>
  <si>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</si>
  <si>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</si>
  <si>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</si>
  <si>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</si>
  <si>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</si>
  <si>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</si>
  <si>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</si>
  <si>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</si>
  <si>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</si>
  <si>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</si>
  <si>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</si>
  <si>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</si>
  <si>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</si>
  <si>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</si>
  <si>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</si>
  <si>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</si>
  <si>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</si>
  <si>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</si>
  <si>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</si>
  <si>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</si>
  <si>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</si>
  <si>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</si>
  <si>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</si>
  <si>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</si>
  <si>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</si>
  <si>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</si>
  <si>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</si>
  <si>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</si>
  <si>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</si>
  <si>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</si>
  <si>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</si>
  <si>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</si>
  <si>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</si>
  <si>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</si>
  <si>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</si>
  <si>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</si>
  <si>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</si>
  <si>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</si>
  <si>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</si>
  <si>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</si>
  <si>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</si>
  <si>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</si>
  <si>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</si>
  <si>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</si>
  <si>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</si>
  <si>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</si>
  <si>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</si>
  <si>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</si>
  <si>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</si>
  <si>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</si>
  <si>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</si>
  <si>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</si>
  <si>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</si>
  <si>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</si>
  <si>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</si>
  <si>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</si>
  <si>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</si>
  <si>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</si>
  <si>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</si>
  <si>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</si>
  <si>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</si>
  <si>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</si>
  <si>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</si>
  <si>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</si>
  <si>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</si>
  <si>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</si>
  <si>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</si>
  <si>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</si>
  <si>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</si>
  <si>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</si>
  <si>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</si>
  <si>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</si>
  <si>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</si>
  <si>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</si>
  <si>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</si>
  <si>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</si>
  <si>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</si>
  <si>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</si>
  <si>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</si>
  <si>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</si>
  <si>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</si>
  <si>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</si>
  <si>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</si>
  <si>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</si>
  <si>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</si>
  <si>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</si>
  <si>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</si>
  <si>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</si>
  <si>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</si>
  <si>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</si>
  <si>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</si>
  <si>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</si>
  <si>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</si>
  <si>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</si>
  <si>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</si>
  <si>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</si>
  <si>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</si>
  <si>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</si>
  <si>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</si>
  <si>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</si>
  <si>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</si>
  <si>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</si>
  <si>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</si>
  <si>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</si>
  <si>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</si>
  <si>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</si>
  <si>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</si>
  <si>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</si>
  <si>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</si>
  <si>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</si>
  <si>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</si>
  <si>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</si>
  <si>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</si>
  <si>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</si>
  <si>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</si>
  <si>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</si>
  <si>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</si>
  <si>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</si>
  <si>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</si>
  <si>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</si>
  <si>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</si>
  <si>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</si>
  <si>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</si>
  <si>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</si>
  <si>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</si>
  <si>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</si>
  <si>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</si>
  <si>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</si>
  <si>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</si>
  <si>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</si>
  <si>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</si>
  <si>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</si>
  <si>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</si>
  <si>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</si>
  <si>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</si>
  <si>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</si>
  <si>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</si>
  <si>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</si>
  <si>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</si>
  <si>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</si>
  <si>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</si>
  <si>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</si>
  <si>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</si>
  <si>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</si>
  <si>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</si>
  <si>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</si>
  <si>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</si>
  <si>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</si>
  <si>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</si>
  <si>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</si>
  <si>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</si>
  <si>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</si>
  <si>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</si>
  <si>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</si>
  <si>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</si>
  <si>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</si>
  <si>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</si>
  <si>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</si>
  <si>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</si>
  <si>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</si>
  <si>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</si>
  <si>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</si>
  <si>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</si>
  <si>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</si>
  <si>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</si>
  <si>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</si>
  <si>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</si>
  <si>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</si>
  <si>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</si>
  <si>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</si>
  <si>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</si>
  <si>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</si>
  <si>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</si>
  <si>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</si>
  <si>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</si>
  <si>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</si>
  <si>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</si>
  <si>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</si>
  <si>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</si>
  <si>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</si>
  <si>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</si>
  <si>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</si>
  <si>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</si>
  <si>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</si>
  <si>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</si>
  <si>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</si>
  <si>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</si>
  <si>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</si>
  <si>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</si>
  <si>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</si>
  <si>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</si>
  <si>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</si>
  <si>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</si>
  <si>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</si>
  <si>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</si>
  <si>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</si>
  <si>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</si>
  <si>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</si>
  <si>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</si>
  <si>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</si>
  <si>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</si>
  <si>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</si>
  <si>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</si>
  <si>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</si>
  <si>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</si>
  <si>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</si>
  <si>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</si>
  <si>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</si>
  <si>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</si>
  <si>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</si>
  <si>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</si>
  <si>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</si>
  <si>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</si>
  <si>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</si>
  <si>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</si>
  <si>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</si>
  <si>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</si>
  <si>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</si>
  <si>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</si>
  <si>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</si>
  <si>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</si>
  <si>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</si>
  <si>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</si>
  <si>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</si>
  <si>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</si>
  <si>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</si>
  <si>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</si>
  <si>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</si>
  <si>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</si>
  <si>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</si>
  <si>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</si>
  <si>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</si>
  <si>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</si>
  <si>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</si>
  <si>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</si>
  <si>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</si>
  <si>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</si>
  <si>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</si>
  <si>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</si>
  <si>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</si>
  <si>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</si>
  <si>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</si>
  <si>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</si>
  <si>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</si>
  <si>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</si>
  <si>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</si>
  <si>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</si>
  <si>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</si>
  <si>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</si>
  <si>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</si>
  <si>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</si>
  <si>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</si>
  <si>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</si>
  <si>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</si>
  <si>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</si>
  <si>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</si>
  <si>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</si>
  <si>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</si>
  <si>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</si>
  <si>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</si>
  <si>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</si>
  <si>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</si>
  <si>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</si>
  <si>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</si>
  <si>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</si>
  <si>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</si>
  <si>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</si>
  <si>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</si>
  <si>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</si>
  <si>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</si>
  <si>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</si>
  <si>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</si>
  <si>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</si>
  <si>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</si>
  <si>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</si>
  <si>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</si>
  <si>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</si>
  <si>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</si>
  <si>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</si>
  <si>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</si>
  <si>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</si>
  <si>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</si>
  <si>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</si>
  <si>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</si>
  <si>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</si>
  <si>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</si>
  <si>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</si>
  <si>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</si>
  <si>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</si>
  <si>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</si>
  <si>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</si>
  <si>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</si>
  <si>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</si>
  <si>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</si>
  <si>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</si>
  <si>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</si>
  <si>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</si>
  <si>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</si>
  <si>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</si>
  <si>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</si>
  <si>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</si>
  <si>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</si>
  <si>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</si>
  <si>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</si>
  <si>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</si>
  <si>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</si>
  <si>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</si>
  <si>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</si>
  <si>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</si>
  <si>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</si>
  <si>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</si>
  <si>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</si>
  <si>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</si>
  <si>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</si>
  <si>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</si>
  <si>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</si>
  <si>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</si>
  <si>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</si>
  <si>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</si>
  <si>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</si>
  <si>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</si>
  <si>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</si>
  <si>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</si>
  <si>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</si>
  <si>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</si>
  <si>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</si>
  <si>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</si>
  <si>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</si>
  <si>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</si>
  <si>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</si>
  <si>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</si>
  <si>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</si>
  <si>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</si>
  <si>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</si>
  <si>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</si>
  <si>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</si>
  <si>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</si>
  <si>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</si>
  <si>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</si>
  <si>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</si>
  <si>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</si>
  <si>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</si>
  <si>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</si>
  <si>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</si>
  <si>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</si>
  <si>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</si>
  <si>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</si>
  <si>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</si>
  <si>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</si>
  <si>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</si>
  <si>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</si>
  <si>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</si>
  <si>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</si>
  <si>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</si>
  <si>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</si>
  <si>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</si>
  <si>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</si>
  <si>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</si>
  <si>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</si>
  <si>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</si>
  <si>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</si>
  <si>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</si>
  <si>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</si>
  <si>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</si>
  <si>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</si>
  <si>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</si>
  <si>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</si>
  <si>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</si>
  <si>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</si>
  <si>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</si>
  <si>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</si>
  <si>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</si>
  <si>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</si>
  <si>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</si>
  <si>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</si>
  <si>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</si>
  <si>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</si>
  <si>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</si>
  <si>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</si>
  <si>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</si>
  <si>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</si>
  <si>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</si>
  <si>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</si>
  <si>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</si>
  <si>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</si>
  <si>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</si>
  <si>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</si>
  <si>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</si>
  <si>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</si>
  <si>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</si>
  <si>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</si>
  <si>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</si>
  <si>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</si>
  <si>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</si>
  <si>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</si>
  <si>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</si>
  <si>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</si>
  <si>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</si>
  <si>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</si>
  <si>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</si>
  <si>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</si>
  <si>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</si>
  <si>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</si>
  <si>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</si>
  <si>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</si>
  <si>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</si>
  <si>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</si>
  <si>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</si>
  <si>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</si>
  <si>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</si>
  <si>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</si>
  <si>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</si>
  <si>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</si>
  <si>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</si>
  <si>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</si>
  <si>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</si>
  <si>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</si>
  <si>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</si>
  <si>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</si>
  <si>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</si>
  <si>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</si>
  <si>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</si>
  <si>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</si>
  <si>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</si>
  <si>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</si>
  <si>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</si>
  <si>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</si>
  <si>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</si>
  <si>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</si>
  <si>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</si>
  <si>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</si>
  <si>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</si>
  <si>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</si>
  <si>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</si>
  <si>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</si>
  <si>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</si>
  <si>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</si>
  <si>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</si>
  <si>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</si>
  <si>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</si>
  <si>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</si>
  <si>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</si>
  <si>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</si>
  <si>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</si>
  <si>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</si>
  <si>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</si>
  <si>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</si>
  <si>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</si>
  <si>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</si>
  <si>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</si>
  <si>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</si>
  <si>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</si>
  <si>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</si>
  <si>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</si>
  <si>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</si>
  <si>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</si>
  <si>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</si>
  <si>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</si>
  <si>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</si>
  <si>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</si>
  <si>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</si>
  <si>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</si>
  <si>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</si>
  <si>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</si>
  <si>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</si>
  <si>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</si>
  <si>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</si>
  <si>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</si>
  <si>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</si>
  <si>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</si>
  <si>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</si>
  <si>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</si>
  <si>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</si>
  <si>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</si>
  <si>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</si>
  <si>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</si>
  <si>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</si>
  <si>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</si>
  <si>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</si>
  <si>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</si>
  <si>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</si>
  <si>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</si>
  <si>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</si>
  <si>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</si>
  <si>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</si>
  <si>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</si>
  <si>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</si>
  <si>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</si>
  <si>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</si>
  <si>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</si>
  <si>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</si>
  <si>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</si>
  <si>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</si>
  <si>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</si>
  <si>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</si>
  <si>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</si>
  <si>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</si>
  <si>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</si>
  <si>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</si>
  <si>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</si>
  <si>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</si>
  <si>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</si>
  <si>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</si>
  <si>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</si>
  <si>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</si>
  <si>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</si>
  <si>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</si>
  <si>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</si>
  <si>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</si>
  <si>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</si>
  <si>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</si>
  <si>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</si>
  <si>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</si>
  <si>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</si>
  <si>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</si>
  <si>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</si>
  <si>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</si>
  <si>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</si>
  <si>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</si>
  <si>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</si>
  <si>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</si>
  <si>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</si>
  <si>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</si>
  <si>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</si>
  <si>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</si>
  <si>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</si>
  <si>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</si>
  <si>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</si>
  <si>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</si>
  <si>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</si>
  <si>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</si>
  <si>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</si>
  <si>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</si>
  <si>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</si>
  <si>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</si>
  <si>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</si>
  <si>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</si>
  <si>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</si>
  <si>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</si>
  <si>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</si>
  <si>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</si>
  <si>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</si>
  <si>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</si>
  <si>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</si>
  <si>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</si>
  <si>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</si>
  <si>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</si>
  <si>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</si>
  <si>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</si>
  <si>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</si>
  <si>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</si>
  <si>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</si>
  <si>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</si>
  <si>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</si>
  <si>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</si>
  <si>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</si>
  <si>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</si>
  <si>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</si>
  <si>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</si>
  <si>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</si>
  <si>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</si>
  <si>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</si>
  <si>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</si>
  <si>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</si>
  <si>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</si>
  <si>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</si>
  <si>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</si>
  <si>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b750</t>
  </si>
  <si>
    <t>d628</t>
  </si>
  <si>
    <t>c922</t>
  </si>
  <si>
    <t>К. Инджова-Дечева</t>
  </si>
  <si>
    <t>Д. Мирчева</t>
  </si>
  <si>
    <t>инж. М. Семов</t>
  </si>
  <si>
    <t>fsd_dryanovo@abv.bg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</si>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</sst>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3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999</v>
      </c>
      <c r="C1" s="1009"/>
      <c r="D1" s="1009"/>
      <c r="E1" s="1010"/>
      <c r="F1" s="1011" t="s">
        <v>982</v>
      </c>
      <c r="G1" s="1012" t="s">
        <v>1000</v>
      </c>
      <c r="H1" s="1010"/>
      <c r="I1" s="1013" t="s">
        <v>1001</v>
      </c>
      <c r="J1" s="1013"/>
      <c r="K1" s="1010"/>
      <c r="L1" s="1014" t="s">
        <v>1002</v>
      </c>
      <c r="M1" s="1010"/>
      <c r="N1" s="1015"/>
      <c r="O1" s="1010"/>
      <c r="P1" s="1016" t="s">
        <v>1003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1" t="str">
        <f>+OTCHET!B9</f>
        <v>Община Дряново</v>
      </c>
      <c r="C2" s="1752"/>
      <c r="D2" s="1753"/>
      <c r="E2" s="1021"/>
      <c r="F2" s="1022">
        <f>+OTCHET!H9</f>
        <v>0</v>
      </c>
      <c r="G2" s="1023" t="str">
        <f>+OTCHET!F12</f>
        <v>5702</v>
      </c>
      <c r="H2" s="1024"/>
      <c r="I2" s="1754">
        <f>+OTCHET!H609</f>
        <v>0</v>
      </c>
      <c r="J2" s="1755"/>
      <c r="K2" s="1015"/>
      <c r="L2" s="1756" t="str">
        <f>OTCHET!H607</f>
        <v>fsd_dryanovo@abv.bg</v>
      </c>
      <c r="M2" s="1757"/>
      <c r="N2" s="1758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1004</v>
      </c>
      <c r="T2" s="1759">
        <f>+OTCHET!I9</f>
        <v>0</v>
      </c>
      <c r="U2" s="176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1005</v>
      </c>
      <c r="C4" s="1033"/>
      <c r="D4" s="1033"/>
      <c r="E4" s="1034"/>
      <c r="F4" s="1033"/>
      <c r="G4" s="1035"/>
      <c r="H4" s="1035"/>
      <c r="I4" s="1035"/>
      <c r="J4" s="1035" t="s">
        <v>1006</v>
      </c>
      <c r="K4" s="1024"/>
      <c r="L4" s="1036">
        <f>+Q4</f>
        <v>2018</v>
      </c>
      <c r="M4" s="1037"/>
      <c r="N4" s="1037"/>
      <c r="O4" s="1025"/>
      <c r="P4" s="1038" t="s">
        <v>1006</v>
      </c>
      <c r="Q4" s="1036">
        <f>+OTCHET!C3</f>
        <v>2018</v>
      </c>
      <c r="R4" s="1028"/>
      <c r="S4" s="1761" t="s">
        <v>1007</v>
      </c>
      <c r="T4" s="1761"/>
      <c r="U4" s="176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43434</v>
      </c>
      <c r="M6" s="1021"/>
      <c r="N6" s="1046" t="s">
        <v>1009</v>
      </c>
      <c r="O6" s="1010"/>
      <c r="P6" s="1047">
        <f>OTCHET!F9</f>
        <v>43434</v>
      </c>
      <c r="Q6" s="1046" t="s">
        <v>1009</v>
      </c>
      <c r="R6" s="1048"/>
      <c r="S6" s="1762">
        <f>+Q4</f>
        <v>2018</v>
      </c>
      <c r="T6" s="1762"/>
      <c r="U6" s="176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1010</v>
      </c>
      <c r="G8" s="1058" t="s">
        <v>1011</v>
      </c>
      <c r="H8" s="1021"/>
      <c r="I8" s="1059" t="s">
        <v>1012</v>
      </c>
      <c r="J8" s="1060" t="s">
        <v>1013</v>
      </c>
      <c r="K8" s="1021"/>
      <c r="L8" s="1061" t="s">
        <v>1014</v>
      </c>
      <c r="M8" s="1021"/>
      <c r="N8" s="1062" t="s">
        <v>1015</v>
      </c>
      <c r="O8" s="1063"/>
      <c r="P8" s="1064" t="s">
        <v>1016</v>
      </c>
      <c r="Q8" s="1065" t="s">
        <v>1017</v>
      </c>
      <c r="R8" s="1048"/>
      <c r="S8" s="1742" t="s">
        <v>986</v>
      </c>
      <c r="T8" s="1743"/>
      <c r="U8" s="174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1018</v>
      </c>
      <c r="C9" s="1067"/>
      <c r="D9" s="1068"/>
      <c r="E9" s="1021"/>
      <c r="F9" s="1069">
        <f>+L4</f>
        <v>2018</v>
      </c>
      <c r="G9" s="1070">
        <f>+L6</f>
        <v>43434</v>
      </c>
      <c r="H9" s="1021"/>
      <c r="I9" s="1071">
        <f>+L4</f>
        <v>2018</v>
      </c>
      <c r="J9" s="1072">
        <f>+L6</f>
        <v>43434</v>
      </c>
      <c r="K9" s="1073"/>
      <c r="L9" s="1074">
        <f>+L6</f>
        <v>43434</v>
      </c>
      <c r="M9" s="1073"/>
      <c r="N9" s="1075">
        <f>+L6</f>
        <v>43434</v>
      </c>
      <c r="O9" s="1076"/>
      <c r="P9" s="1077">
        <f>+L4</f>
        <v>2018</v>
      </c>
      <c r="Q9" s="1075">
        <f>+L6</f>
        <v>43434</v>
      </c>
      <c r="R9" s="1048"/>
      <c r="S9" s="1745" t="s">
        <v>987</v>
      </c>
      <c r="T9" s="1746"/>
      <c r="U9" s="174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1019</v>
      </c>
      <c r="C10" s="1080"/>
      <c r="D10" s="1081"/>
      <c r="E10" s="1021"/>
      <c r="F10" s="1082" t="s">
        <v>174</v>
      </c>
      <c r="G10" s="1083" t="s">
        <v>175</v>
      </c>
      <c r="H10" s="1021"/>
      <c r="I10" s="1082" t="s">
        <v>724</v>
      </c>
      <c r="J10" s="1083" t="s">
        <v>725</v>
      </c>
      <c r="K10" s="1021"/>
      <c r="L10" s="1083" t="s">
        <v>704</v>
      </c>
      <c r="M10" s="1021"/>
      <c r="N10" s="1084" t="s">
        <v>1020</v>
      </c>
      <c r="O10" s="1085"/>
      <c r="P10" s="1086" t="s">
        <v>174</v>
      </c>
      <c r="Q10" s="1087" t="s">
        <v>175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6" t="s">
        <v>1024</v>
      </c>
      <c r="T13" s="1707"/>
      <c r="U13" s="1708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1025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7" t="s">
        <v>2065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2063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8" t="s">
        <v>2064</v>
      </c>
      <c r="T15" s="1749"/>
      <c r="U15" s="175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1026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7" t="s">
        <v>1027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1028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7" t="s">
        <v>1029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1030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7" t="s">
        <v>1031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1032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7" t="s">
        <v>1033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1034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7" t="s">
        <v>1035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1036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7" t="s">
        <v>1037</v>
      </c>
      <c r="T21" s="1698"/>
      <c r="U21" s="1699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1038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7" t="s">
        <v>2066</v>
      </c>
      <c r="T22" s="1728"/>
      <c r="U22" s="172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1039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2" t="s">
        <v>1040</v>
      </c>
      <c r="T23" s="1713"/>
      <c r="U23" s="1714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1041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1041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1042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6" t="s">
        <v>1043</v>
      </c>
      <c r="T25" s="1707"/>
      <c r="U25" s="1708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1044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7" t="s">
        <v>1045</v>
      </c>
      <c r="T26" s="1698"/>
      <c r="U26" s="1699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1046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7" t="s">
        <v>1047</v>
      </c>
      <c r="T27" s="1728"/>
      <c r="U27" s="172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1048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2" t="s">
        <v>1049</v>
      </c>
      <c r="T28" s="1713"/>
      <c r="U28" s="1714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1050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1051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1052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1053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1054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1055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2" t="s">
        <v>1056</v>
      </c>
      <c r="T35" s="1713"/>
      <c r="U35" s="1714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1057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9" t="s">
        <v>1058</v>
      </c>
      <c r="T36" s="1740"/>
      <c r="U36" s="1741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1059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3" t="s">
        <v>1060</v>
      </c>
      <c r="T37" s="1734"/>
      <c r="U37" s="1735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1061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6" t="s">
        <v>1062</v>
      </c>
      <c r="T38" s="1737"/>
      <c r="U38" s="1738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1063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2" t="s">
        <v>1064</v>
      </c>
      <c r="T40" s="1713"/>
      <c r="U40" s="1714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1065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1065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1066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6" t="s">
        <v>1067</v>
      </c>
      <c r="T42" s="1707"/>
      <c r="U42" s="170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1068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7" t="s">
        <v>1069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1070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7" t="s">
        <v>1071</v>
      </c>
      <c r="T44" s="1698"/>
      <c r="U44" s="1699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1072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7" t="s">
        <v>1073</v>
      </c>
      <c r="T45" s="1728"/>
      <c r="U45" s="172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1074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2" t="s">
        <v>1075</v>
      </c>
      <c r="T46" s="1713"/>
      <c r="U46" s="1714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1076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4" t="s">
        <v>1077</v>
      </c>
      <c r="T48" s="1725"/>
      <c r="U48" s="1726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1078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1078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1079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1079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1080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7887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7887</v>
      </c>
      <c r="Q51" s="1104">
        <f>+ROUND(OTCHET!L206-SUM(OTCHET!L218:L220)+OTCHET!L273+IF(+OR(OTCHET!$F$12=5500,OTCHET!$F$12=5600),0,+OTCHET!L299),0)</f>
        <v>0</v>
      </c>
      <c r="R51" s="1048"/>
      <c r="S51" s="1706" t="s">
        <v>1081</v>
      </c>
      <c r="T51" s="1707"/>
      <c r="U51" s="170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1082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7" t="s">
        <v>1083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1084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7" t="s">
        <v>1085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1086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7" t="s">
        <v>1087</v>
      </c>
      <c r="T54" s="1698"/>
      <c r="U54" s="1699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1088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7" t="s">
        <v>1089</v>
      </c>
      <c r="T55" s="1728"/>
      <c r="U55" s="172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1090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7887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7887</v>
      </c>
      <c r="Q56" s="1210">
        <f>+ROUND(+SUM(Q51:Q55),0)</f>
        <v>0</v>
      </c>
      <c r="R56" s="1048"/>
      <c r="S56" s="1712" t="s">
        <v>1091</v>
      </c>
      <c r="T56" s="1713"/>
      <c r="U56" s="1714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1092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1092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1093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6" t="s">
        <v>1094</v>
      </c>
      <c r="T58" s="1707"/>
      <c r="U58" s="170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1095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7" t="s">
        <v>1096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1097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7" t="s">
        <v>1098</v>
      </c>
      <c r="T60" s="1698"/>
      <c r="U60" s="1699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1099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7" t="s">
        <v>1100</v>
      </c>
      <c r="T61" s="1728"/>
      <c r="U61" s="172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1101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1102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1103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2" t="s">
        <v>1104</v>
      </c>
      <c r="T63" s="1713"/>
      <c r="U63" s="1714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1105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1105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1106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6" t="s">
        <v>1107</v>
      </c>
      <c r="T65" s="1707"/>
      <c r="U65" s="1708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1108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7" t="s">
        <v>1109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1110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2" t="s">
        <v>1111</v>
      </c>
      <c r="T67" s="1713"/>
      <c r="U67" s="1714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1112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1112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1113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6" t="s">
        <v>1114</v>
      </c>
      <c r="T69" s="1707"/>
      <c r="U69" s="1708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1115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7" t="s">
        <v>1116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1117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2" t="s">
        <v>1118</v>
      </c>
      <c r="T71" s="1713"/>
      <c r="U71" s="1714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1119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1119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1120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6" t="s">
        <v>1121</v>
      </c>
      <c r="T73" s="1707"/>
      <c r="U73" s="1708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1122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7" t="s">
        <v>1123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1124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2" t="s">
        <v>1125</v>
      </c>
      <c r="T75" s="1713"/>
      <c r="U75" s="1714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1126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7887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7887</v>
      </c>
      <c r="Q77" s="1234">
        <f>+ROUND(Q56+Q63+Q67+Q71+Q75,0)</f>
        <v>0</v>
      </c>
      <c r="R77" s="1048"/>
      <c r="S77" s="1715" t="s">
        <v>1127</v>
      </c>
      <c r="T77" s="1716"/>
      <c r="U77" s="171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1128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1128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1129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6" t="s">
        <v>1130</v>
      </c>
      <c r="T79" s="1707"/>
      <c r="U79" s="1708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1131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7" t="s">
        <v>1132</v>
      </c>
      <c r="T80" s="1698"/>
      <c r="U80" s="1699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1133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3" t="s">
        <v>1134</v>
      </c>
      <c r="T81" s="1704"/>
      <c r="U81" s="1705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1135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-7887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-7887</v>
      </c>
      <c r="Q83" s="1257">
        <f>+ROUND(Q48,0)-ROUND(Q77,0)+ROUND(Q81,0)</f>
        <v>0</v>
      </c>
      <c r="R83" s="1048"/>
      <c r="S83" s="1253" t="s">
        <v>1135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1136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7887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7887</v>
      </c>
      <c r="Q84" s="1265">
        <f>+ROUND(Q101,0)+ROUND(Q120,0)+ROUND(Q127,0)-ROUND(Q132,0)</f>
        <v>0</v>
      </c>
      <c r="R84" s="1048"/>
      <c r="S84" s="1260" t="s">
        <v>1136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1137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1137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1138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1138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1139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6" t="s">
        <v>1140</v>
      </c>
      <c r="T87" s="1707"/>
      <c r="U87" s="1708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1141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7" t="s">
        <v>1142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1143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2" t="s">
        <v>1144</v>
      </c>
      <c r="T89" s="1713"/>
      <c r="U89" s="1714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1145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1145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1146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6" t="s">
        <v>1147</v>
      </c>
      <c r="T91" s="1707"/>
      <c r="U91" s="170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1148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7" t="s">
        <v>1149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1150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7" t="s">
        <v>1151</v>
      </c>
      <c r="T93" s="1698"/>
      <c r="U93" s="1699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1152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7" t="s">
        <v>1153</v>
      </c>
      <c r="T94" s="1728"/>
      <c r="U94" s="172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1154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2" t="s">
        <v>1155</v>
      </c>
      <c r="T95" s="1713"/>
      <c r="U95" s="1714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1156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1156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1157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6" t="s">
        <v>1158</v>
      </c>
      <c r="T97" s="1707"/>
      <c r="U97" s="1708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1159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7" t="s">
        <v>1160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1161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2" t="s">
        <v>1162</v>
      </c>
      <c r="T99" s="1713"/>
      <c r="U99" s="1714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1163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4" t="s">
        <v>1164</v>
      </c>
      <c r="T101" s="1725"/>
      <c r="U101" s="1726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1165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1165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1166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1166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1167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6" t="s">
        <v>1168</v>
      </c>
      <c r="T104" s="1707"/>
      <c r="U104" s="170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1169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7" t="s">
        <v>1170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1171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2" t="s">
        <v>1172</v>
      </c>
      <c r="T106" s="1713"/>
      <c r="U106" s="1714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1173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1173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1174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8" t="s">
        <v>1175</v>
      </c>
      <c r="T108" s="1719"/>
      <c r="U108" s="172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1176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1" t="s">
        <v>1177</v>
      </c>
      <c r="T109" s="1722"/>
      <c r="U109" s="172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1178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2" t="s">
        <v>1179</v>
      </c>
      <c r="T110" s="1713"/>
      <c r="U110" s="1714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1180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1180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1181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6" t="s">
        <v>1182</v>
      </c>
      <c r="T112" s="1707"/>
      <c r="U112" s="170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1183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7" t="s">
        <v>1184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1185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2" t="s">
        <v>1186</v>
      </c>
      <c r="T114" s="1713"/>
      <c r="U114" s="1714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1187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1187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1188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6" t="s">
        <v>1189</v>
      </c>
      <c r="T116" s="1707"/>
      <c r="U116" s="170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1190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7" t="s">
        <v>1191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1192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2" t="s">
        <v>1193</v>
      </c>
      <c r="T118" s="1713"/>
      <c r="U118" s="1714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1194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5" t="s">
        <v>1195</v>
      </c>
      <c r="T120" s="1716"/>
      <c r="U120" s="171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1196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1196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1197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6" t="s">
        <v>1198</v>
      </c>
      <c r="T122" s="1707"/>
      <c r="U122" s="1708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1199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7887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7887</v>
      </c>
      <c r="Q123" s="1122">
        <f>+ROUND(OTCHET!L526,0)</f>
        <v>0</v>
      </c>
      <c r="R123" s="1048"/>
      <c r="S123" s="1373" t="s">
        <v>1200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1201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7" t="s">
        <v>1202</v>
      </c>
      <c r="T124" s="1698"/>
      <c r="U124" s="1699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2067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2068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1203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0" t="s">
        <v>1204</v>
      </c>
      <c r="T126" s="1701"/>
      <c r="U126" s="170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1205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7887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7887</v>
      </c>
      <c r="Q127" s="1244">
        <f>+ROUND(+SUM(Q122:Q126),0)</f>
        <v>0</v>
      </c>
      <c r="R127" s="1048"/>
      <c r="S127" s="1703" t="s">
        <v>1206</v>
      </c>
      <c r="T127" s="1704"/>
      <c r="U127" s="1705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1207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1207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1208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6" t="s">
        <v>1209</v>
      </c>
      <c r="T129" s="1707"/>
      <c r="U129" s="1708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1210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7" t="s">
        <v>1211</v>
      </c>
      <c r="T130" s="1698"/>
      <c r="U130" s="1699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1212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9" t="s">
        <v>1213</v>
      </c>
      <c r="T131" s="1710"/>
      <c r="U131" s="1711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1214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1" t="s">
        <v>1215</v>
      </c>
      <c r="T132" s="1692"/>
      <c r="U132" s="1693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1216</v>
      </c>
      <c r="C134" s="1305">
        <f>+OTCHET!B607</f>
        <v>43444</v>
      </c>
      <c r="D134" s="1249" t="s">
        <v>1217</v>
      </c>
      <c r="E134" s="1021"/>
      <c r="F134" s="1695"/>
      <c r="G134" s="1695"/>
      <c r="H134" s="1021"/>
      <c r="I134" s="1306" t="s">
        <v>1218</v>
      </c>
      <c r="J134" s="1307"/>
      <c r="K134" s="1021"/>
      <c r="L134" s="1695"/>
      <c r="M134" s="1695"/>
      <c r="N134" s="1695"/>
      <c r="O134" s="1301"/>
      <c r="P134" s="1696"/>
      <c r="Q134" s="1696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1219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1220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1221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1222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981</v>
      </c>
      <c r="F11" s="709">
        <f>OTCHET!F9</f>
        <v>43434</v>
      </c>
      <c r="G11" s="710" t="s">
        <v>982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983</v>
      </c>
      <c r="C12" s="714"/>
      <c r="D12" s="706"/>
      <c r="E12" s="691"/>
      <c r="F12" s="715"/>
      <c r="G12" s="691"/>
      <c r="H12" s="236"/>
      <c r="I12" s="1763" t="s">
        <v>980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984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985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2043</v>
      </c>
      <c r="F17" s="1767" t="s">
        <v>2044</v>
      </c>
      <c r="G17" s="731" t="s">
        <v>1268</v>
      </c>
      <c r="H17" s="732"/>
      <c r="I17" s="733"/>
      <c r="J17" s="734"/>
      <c r="K17" s="735" t="s">
        <v>986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987</v>
      </c>
      <c r="C18" s="738"/>
      <c r="D18" s="738"/>
      <c r="E18" s="1766"/>
      <c r="F18" s="1768"/>
      <c r="G18" s="739" t="s">
        <v>811</v>
      </c>
      <c r="H18" s="740" t="s">
        <v>812</v>
      </c>
      <c r="I18" s="740" t="s">
        <v>810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988</v>
      </c>
      <c r="C20" s="749"/>
      <c r="D20" s="749"/>
      <c r="E20" s="750" t="s">
        <v>174</v>
      </c>
      <c r="F20" s="750" t="s">
        <v>175</v>
      </c>
      <c r="G20" s="751" t="s">
        <v>724</v>
      </c>
      <c r="H20" s="752" t="s">
        <v>725</v>
      </c>
      <c r="I20" s="752" t="s">
        <v>704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870</v>
      </c>
      <c r="C22" s="763" t="s">
        <v>176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176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869</v>
      </c>
      <c r="C23" s="771" t="s">
        <v>365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365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343</v>
      </c>
      <c r="C24" s="778" t="s">
        <v>340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340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989</v>
      </c>
      <c r="C25" s="783" t="s">
        <v>849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849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850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850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990</v>
      </c>
      <c r="C27" s="794" t="s">
        <v>344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344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341</v>
      </c>
      <c r="C28" s="800" t="s">
        <v>345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345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346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346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347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347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327</v>
      </c>
      <c r="C31" s="816" t="s">
        <v>851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851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328</v>
      </c>
      <c r="C32" s="816" t="s">
        <v>464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464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377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377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335</v>
      </c>
      <c r="C36" s="834" t="s">
        <v>852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852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316</v>
      </c>
      <c r="C37" s="840" t="s">
        <v>177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177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856</v>
      </c>
      <c r="D38" s="848"/>
      <c r="E38" s="849">
        <f>E39+E43+E44+E46+SUM(E48:E52)+E55</f>
        <v>7887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856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2047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2048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2049</v>
      </c>
      <c r="C40" s="873" t="s">
        <v>853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853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2050</v>
      </c>
      <c r="C41" s="1667" t="s">
        <v>854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854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2051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2052</v>
      </c>
      <c r="C43" s="859" t="s">
        <v>736</v>
      </c>
      <c r="D43" s="858"/>
      <c r="E43" s="817">
        <f>+OTCHET!E206+OTCHET!E224+OTCHET!E273</f>
        <v>7887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2053</v>
      </c>
      <c r="C44" s="778" t="s">
        <v>855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855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348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2054</v>
      </c>
      <c r="C46" s="867" t="s">
        <v>737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737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549</v>
      </c>
      <c r="C47" s="861" t="s">
        <v>550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550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2055</v>
      </c>
      <c r="C48" s="859" t="s">
        <v>366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2062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2056</v>
      </c>
      <c r="C49" s="859" t="s">
        <v>367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367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2057</v>
      </c>
      <c r="C50" s="859" t="s">
        <v>368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368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2058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2061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2059</v>
      </c>
      <c r="C52" s="872" t="s">
        <v>460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460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349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349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375</v>
      </c>
      <c r="C54" s="880" t="s">
        <v>376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376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2060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178</v>
      </c>
      <c r="C56" s="893" t="s">
        <v>477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477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179</v>
      </c>
      <c r="C57" s="867" t="s">
        <v>463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463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478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478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342</v>
      </c>
      <c r="C59" s="778" t="s">
        <v>350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350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465</v>
      </c>
      <c r="C60" s="911" t="s">
        <v>340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340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726</v>
      </c>
      <c r="C62" s="840" t="s">
        <v>857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857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476</v>
      </c>
      <c r="C63" s="921" t="s">
        <v>373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373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991</v>
      </c>
      <c r="C64" s="928"/>
      <c r="D64" s="928"/>
      <c r="E64" s="929">
        <f>+E22-E38+E56-E63</f>
        <v>-7887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374</v>
      </c>
      <c r="C66" s="938" t="s">
        <v>51</v>
      </c>
      <c r="D66" s="938"/>
      <c r="E66" s="939">
        <f>SUM(+E68+E76+E77+E84+E85+E86+E89+E90+E91+E92+E93+E94+E95)</f>
        <v>7887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351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351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352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352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858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858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992</v>
      </c>
      <c r="C72" s="958" t="s">
        <v>859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859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353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353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364</v>
      </c>
      <c r="C74" s="963" t="s">
        <v>354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354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355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355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860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860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356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356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357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357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993</v>
      </c>
      <c r="C80" s="958" t="s">
        <v>358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358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462</v>
      </c>
      <c r="C82" s="958" t="s">
        <v>359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359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461</v>
      </c>
      <c r="C83" s="969" t="s">
        <v>360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360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994</v>
      </c>
      <c r="C84" s="867" t="s">
        <v>861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861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995</v>
      </c>
      <c r="C85" s="859" t="s">
        <v>862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862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868</v>
      </c>
      <c r="C86" s="778" t="s">
        <v>317</v>
      </c>
      <c r="D86" s="860"/>
      <c r="E86" s="907">
        <f>+E87+E88</f>
        <v>7887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317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867</v>
      </c>
      <c r="C87" s="952" t="s">
        <v>318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318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180</v>
      </c>
      <c r="D88" s="971"/>
      <c r="E88" s="965">
        <f>+OTCHET!E523+OTCHET!E526+OTCHET!E546</f>
        <v>7887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180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727</v>
      </c>
      <c r="C89" s="867" t="s">
        <v>863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863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866</v>
      </c>
      <c r="C90" s="859" t="s">
        <v>361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361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865</v>
      </c>
      <c r="C91" s="973" t="s">
        <v>362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362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864</v>
      </c>
      <c r="C92" s="859" t="s">
        <v>363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363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369</v>
      </c>
      <c r="C93" s="859" t="s">
        <v>370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370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371</v>
      </c>
      <c r="C94" s="973" t="s">
        <v>372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372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996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552</v>
      </c>
      <c r="C96" s="975" t="s">
        <v>551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551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844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845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846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847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848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846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847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fsd_dryanovo@abv.bg</v>
      </c>
      <c r="C107" s="988"/>
      <c r="D107" s="988"/>
      <c r="E107" s="671"/>
      <c r="F107" s="705"/>
      <c r="G107" s="1377">
        <f>+OTCHET!E607</f>
        <v>676</v>
      </c>
      <c r="H107" s="1377">
        <f>+OTCHET!F607</f>
        <v>72962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997</v>
      </c>
      <c r="C108" s="994"/>
      <c r="D108" s="994"/>
      <c r="E108" s="995"/>
      <c r="F108" s="995"/>
      <c r="G108" s="1769" t="s">
        <v>998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887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К. Инджова-Дечева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885</v>
      </c>
      <c r="C113" s="988"/>
      <c r="D113" s="988"/>
      <c r="E113" s="999"/>
      <c r="F113" s="999"/>
      <c r="G113" s="691"/>
      <c r="H113" s="1001" t="s">
        <v>888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Д. Мирчева</v>
      </c>
      <c r="F114" s="1770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0" zoomScaleNormal="70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884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СРЕДСТВАТА ОТ ЕВРОПЕЙСКИЯ СЪЮЗ - ДМП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 t="s">
        <v>2070</v>
      </c>
      <c r="C9" s="1848"/>
      <c r="D9" s="1849"/>
      <c r="E9" s="115">
        <v>43101</v>
      </c>
      <c r="F9" s="116">
        <v>43434</v>
      </c>
      <c r="G9" s="113"/>
      <c r="H9" s="1417"/>
      <c r="I9" s="1779"/>
      <c r="J9" s="1780"/>
      <c r="K9" s="113"/>
      <c r="L9" s="113"/>
      <c r="M9" s="7">
        <v>1</v>
      </c>
      <c r="N9" s="108"/>
    </row>
    <row r="10" spans="2:14" ht="15">
      <c r="B10" s="117" t="s">
        <v>807</v>
      </c>
      <c r="C10" s="103"/>
      <c r="D10" s="104"/>
      <c r="E10" s="113"/>
      <c r="F10" s="1604" t="str">
        <f>VLOOKUP(F9,DateName,2,FALSE)</f>
        <v>ноември</v>
      </c>
      <c r="G10" s="113"/>
      <c r="H10" s="114"/>
      <c r="I10" s="1781" t="s">
        <v>980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Дряново</v>
      </c>
      <c r="C12" s="1810"/>
      <c r="D12" s="1811"/>
      <c r="E12" s="118" t="s">
        <v>974</v>
      </c>
      <c r="F12" s="1588" t="s">
        <v>1442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808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900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901</v>
      </c>
      <c r="E19" s="1850" t="s">
        <v>2033</v>
      </c>
      <c r="F19" s="1851"/>
      <c r="G19" s="1851"/>
      <c r="H19" s="1852"/>
      <c r="I19" s="1856" t="s">
        <v>2034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902</v>
      </c>
      <c r="E20" s="137" t="s">
        <v>975</v>
      </c>
      <c r="F20" s="1409" t="s">
        <v>811</v>
      </c>
      <c r="G20" s="1410" t="s">
        <v>812</v>
      </c>
      <c r="H20" s="1411" t="s">
        <v>810</v>
      </c>
      <c r="I20" s="1601" t="s">
        <v>976</v>
      </c>
      <c r="J20" s="1602" t="s">
        <v>977</v>
      </c>
      <c r="K20" s="1603" t="s">
        <v>978</v>
      </c>
      <c r="L20" s="1418" t="s">
        <v>979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724</v>
      </c>
      <c r="H21" s="145" t="s">
        <v>725</v>
      </c>
      <c r="I21" s="143" t="s">
        <v>704</v>
      </c>
      <c r="J21" s="144" t="s">
        <v>877</v>
      </c>
      <c r="K21" s="145" t="s">
        <v>878</v>
      </c>
      <c r="L21" s="1419" t="s">
        <v>879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471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728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473</v>
      </c>
      <c r="D28" s="1844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127</v>
      </c>
      <c r="D33" s="1844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2031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871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905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2032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906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907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745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746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747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748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908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913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914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915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917</v>
      </c>
      <c r="C170" s="209" t="s">
        <v>749</v>
      </c>
      <c r="D170" s="210" t="s">
        <v>918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2009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1" t="str">
        <f>$B$7</f>
        <v>ОТЧЕТНИ ДАННИ ПО ЕБК ЗА СМЕТКИТЕ ЗА СРЕДСТВАТА ОТ ЕВРОПЕЙСКИЯ СЪЮЗ - ДМП</v>
      </c>
      <c r="C175" s="1842"/>
      <c r="D175" s="184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843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6" t="str">
        <f>$B$9</f>
        <v>Община Дряново</v>
      </c>
      <c r="C177" s="1807"/>
      <c r="D177" s="1808"/>
      <c r="E177" s="115">
        <f>$E$9</f>
        <v>43101</v>
      </c>
      <c r="F177" s="227">
        <f>$F$9</f>
        <v>43434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9" t="str">
        <f>$B$12</f>
        <v>Дряново</v>
      </c>
      <c r="C180" s="1810"/>
      <c r="D180" s="1811"/>
      <c r="E180" s="232" t="s">
        <v>899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900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9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750</v>
      </c>
      <c r="E184" s="1850" t="s">
        <v>2035</v>
      </c>
      <c r="F184" s="1851"/>
      <c r="G184" s="1851"/>
      <c r="H184" s="1852"/>
      <c r="I184" s="1859" t="s">
        <v>2036</v>
      </c>
      <c r="J184" s="1860"/>
      <c r="K184" s="1860"/>
      <c r="L184" s="186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685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751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9" t="s">
        <v>752</v>
      </c>
      <c r="D188" s="184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753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754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5" t="s">
        <v>755</v>
      </c>
      <c r="D191" s="183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756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757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7" t="s">
        <v>194</v>
      </c>
      <c r="D197" s="183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919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880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882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3" t="s">
        <v>199</v>
      </c>
      <c r="D205" s="183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5" t="s">
        <v>200</v>
      </c>
      <c r="D206" s="1836"/>
      <c r="E206" s="311">
        <f t="shared" si="49"/>
        <v>7887</v>
      </c>
      <c r="F206" s="275">
        <f t="shared" si="49"/>
        <v>0</v>
      </c>
      <c r="G206" s="276">
        <f t="shared" si="49"/>
        <v>7887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7887</v>
      </c>
      <c r="F213" s="322">
        <f t="shared" si="50"/>
        <v>0</v>
      </c>
      <c r="G213" s="323">
        <f t="shared" si="50"/>
        <v>7887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883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809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920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9" t="s">
        <v>274</v>
      </c>
      <c r="D224" s="183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921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922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923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9" t="s">
        <v>730</v>
      </c>
      <c r="D228" s="183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9" t="s">
        <v>219</v>
      </c>
      <c r="D234" s="183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9" t="s">
        <v>221</v>
      </c>
      <c r="D237" s="183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1" t="s">
        <v>222</v>
      </c>
      <c r="D238" s="183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1" t="s">
        <v>223</v>
      </c>
      <c r="D239" s="183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1" t="s">
        <v>1672</v>
      </c>
      <c r="D240" s="183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9" t="s">
        <v>224</v>
      </c>
      <c r="D241" s="183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9" t="s">
        <v>236</v>
      </c>
      <c r="D257" s="183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9" t="s">
        <v>237</v>
      </c>
      <c r="D258" s="183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9" t="s">
        <v>238</v>
      </c>
      <c r="D259" s="183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9" t="s">
        <v>239</v>
      </c>
      <c r="D260" s="183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9" t="s">
        <v>1677</v>
      </c>
      <c r="D267" s="183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9" t="s">
        <v>1674</v>
      </c>
      <c r="D271" s="183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9" t="s">
        <v>1675</v>
      </c>
      <c r="D272" s="183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1" t="s">
        <v>249</v>
      </c>
      <c r="D273" s="183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9" t="s">
        <v>275</v>
      </c>
      <c r="D274" s="183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7" t="s">
        <v>250</v>
      </c>
      <c r="D277" s="1828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7" t="s">
        <v>251</v>
      </c>
      <c r="D278" s="1828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7" t="s">
        <v>631</v>
      </c>
      <c r="D286" s="1828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7" t="s">
        <v>693</v>
      </c>
      <c r="D289" s="1828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9" t="s">
        <v>694</v>
      </c>
      <c r="D290" s="183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695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696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697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698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2" t="s">
        <v>924</v>
      </c>
      <c r="D295" s="1823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699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700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701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4" t="s">
        <v>702</v>
      </c>
      <c r="D299" s="182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917</v>
      </c>
      <c r="C303" s="394" t="s">
        <v>749</v>
      </c>
      <c r="D303" s="395" t="s">
        <v>925</v>
      </c>
      <c r="E303" s="396">
        <f aca="true" t="shared" si="79" ref="E303:L303">SUMIF($C$609:$C$12315,$C303,E$609:E$12315)</f>
        <v>7887</v>
      </c>
      <c r="F303" s="397">
        <f t="shared" si="79"/>
        <v>0</v>
      </c>
      <c r="G303" s="398">
        <f t="shared" si="79"/>
        <v>7887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6"/>
      <c r="C308" s="1817"/>
      <c r="D308" s="181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6"/>
      <c r="C310" s="1817"/>
      <c r="D310" s="181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6"/>
      <c r="C313" s="1817"/>
      <c r="D313" s="181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8"/>
      <c r="C346" s="1818"/>
      <c r="D346" s="181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1" t="str">
        <f>$B$7</f>
        <v>ОТЧЕТНИ ДАННИ ПО ЕБК ЗА СМЕТКИТЕ ЗА СРЕДСТВАТА ОТ ЕВРОПЕЙСКИЯ СЪЮЗ - ДМП</v>
      </c>
      <c r="C350" s="1821"/>
      <c r="D350" s="182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898</v>
      </c>
      <c r="F351" s="407" t="s">
        <v>843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6" t="str">
        <f>$B$9</f>
        <v>Община Дряново</v>
      </c>
      <c r="C352" s="1807"/>
      <c r="D352" s="1808"/>
      <c r="E352" s="115">
        <f>$E$9</f>
        <v>43101</v>
      </c>
      <c r="F352" s="408">
        <f>$F$9</f>
        <v>43434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9" t="str">
        <f>$B$12</f>
        <v>Дряново</v>
      </c>
      <c r="C355" s="1810"/>
      <c r="D355" s="1811"/>
      <c r="E355" s="411" t="s">
        <v>899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926</v>
      </c>
      <c r="E359" s="1862" t="s">
        <v>2037</v>
      </c>
      <c r="F359" s="1863"/>
      <c r="G359" s="1863"/>
      <c r="H359" s="1864"/>
      <c r="I359" s="419" t="s">
        <v>2038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685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927</v>
      </c>
      <c r="C361" s="431"/>
      <c r="D361" s="432" t="s">
        <v>686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9" t="s">
        <v>278</v>
      </c>
      <c r="D363" s="182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3" t="s">
        <v>289</v>
      </c>
      <c r="D377" s="178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928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929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930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931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932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3" t="s">
        <v>311</v>
      </c>
      <c r="D385" s="178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3" t="s">
        <v>255</v>
      </c>
      <c r="D390" s="178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3" t="s">
        <v>256</v>
      </c>
      <c r="D393" s="178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705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706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3" t="s">
        <v>258</v>
      </c>
      <c r="D398" s="178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3" t="s">
        <v>259</v>
      </c>
      <c r="D401" s="1784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3" t="s">
        <v>933</v>
      </c>
      <c r="D404" s="178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3" t="s">
        <v>688</v>
      </c>
      <c r="D407" s="178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3" t="s">
        <v>689</v>
      </c>
      <c r="D408" s="178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3" t="s">
        <v>707</v>
      </c>
      <c r="D411" s="178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708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3" t="s">
        <v>262</v>
      </c>
      <c r="D414" s="178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709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690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934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710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711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917</v>
      </c>
      <c r="C421" s="495" t="s">
        <v>749</v>
      </c>
      <c r="D421" s="496" t="s">
        <v>935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936</v>
      </c>
      <c r="C422" s="500"/>
      <c r="D422" s="501" t="s">
        <v>687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3" t="s">
        <v>775</v>
      </c>
      <c r="D424" s="178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3" t="s">
        <v>712</v>
      </c>
      <c r="D425" s="178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3" t="s">
        <v>263</v>
      </c>
      <c r="D426" s="1784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3" t="s">
        <v>691</v>
      </c>
      <c r="D427" s="178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3" t="s">
        <v>937</v>
      </c>
      <c r="D428" s="178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713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938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917</v>
      </c>
      <c r="C431" s="512" t="s">
        <v>749</v>
      </c>
      <c r="D431" s="513" t="s">
        <v>939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2" t="str">
        <f>$B$7</f>
        <v>ОТЧЕТНИ ДАННИ ПО ЕБК ЗА СМЕТКИТЕ ЗА СРЕДСТВАТА ОТ ЕВРОПЕЙСКИЯ СЪЮЗ - ДМП</v>
      </c>
      <c r="C435" s="1813"/>
      <c r="D435" s="181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898</v>
      </c>
      <c r="F436" s="407" t="s">
        <v>843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6" t="str">
        <f>$B$9</f>
        <v>Община Дряново</v>
      </c>
      <c r="C437" s="1807"/>
      <c r="D437" s="1808"/>
      <c r="E437" s="115">
        <f>$E$9</f>
        <v>43101</v>
      </c>
      <c r="F437" s="408">
        <f>$F$9</f>
        <v>43434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9" t="str">
        <f>$B$12</f>
        <v>Дряново</v>
      </c>
      <c r="C440" s="1810"/>
      <c r="D440" s="1811"/>
      <c r="E440" s="411" t="s">
        <v>899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900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9" t="s">
        <v>468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50" t="s">
        <v>2039</v>
      </c>
      <c r="F444" s="1851"/>
      <c r="G444" s="1851"/>
      <c r="H444" s="1852"/>
      <c r="I444" s="524" t="s">
        <v>2040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894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895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896</v>
      </c>
      <c r="E447" s="547">
        <f aca="true" t="shared" si="103" ref="E447:L447">+E170-E303+E421+E431</f>
        <v>-7887</v>
      </c>
      <c r="F447" s="548">
        <f t="shared" si="103"/>
        <v>0</v>
      </c>
      <c r="G447" s="549">
        <f t="shared" si="103"/>
        <v>-7887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897</v>
      </c>
      <c r="E448" s="554">
        <f aca="true" t="shared" si="104" ref="E448:K449">+E599</f>
        <v>7887</v>
      </c>
      <c r="F448" s="555">
        <f t="shared" si="104"/>
        <v>0</v>
      </c>
      <c r="G448" s="556">
        <f t="shared" si="104"/>
        <v>7887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4" t="str">
        <f>$B$7</f>
        <v>ОТЧЕТНИ ДАННИ ПО ЕБК ЗА СМЕТКИТЕ ЗА СРЕДСТВАТА ОТ ЕВРОПЕЙСКИЯ СЪЮЗ - ДМП</v>
      </c>
      <c r="C451" s="1815"/>
      <c r="D451" s="181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898</v>
      </c>
      <c r="F452" s="407" t="s">
        <v>843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6" t="str">
        <f>$B$9</f>
        <v>Община Дряново</v>
      </c>
      <c r="C453" s="1807"/>
      <c r="D453" s="1808"/>
      <c r="E453" s="115">
        <f>$E$9</f>
        <v>43101</v>
      </c>
      <c r="F453" s="408">
        <f>$F$9</f>
        <v>43434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9" t="str">
        <f>$B$12</f>
        <v>Дряново</v>
      </c>
      <c r="C456" s="1810"/>
      <c r="D456" s="1811"/>
      <c r="E456" s="411" t="s">
        <v>899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900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9" t="s">
        <v>468</v>
      </c>
      <c r="M459" s="7">
        <v>1</v>
      </c>
      <c r="N459" s="520"/>
    </row>
    <row r="460" spans="1:14" ht="22.5" customHeight="1">
      <c r="A460" s="23"/>
      <c r="B460" s="563" t="s">
        <v>940</v>
      </c>
      <c r="C460" s="564"/>
      <c r="D460" s="565"/>
      <c r="E460" s="1853" t="s">
        <v>2041</v>
      </c>
      <c r="F460" s="1854"/>
      <c r="G460" s="1854"/>
      <c r="H460" s="1855"/>
      <c r="I460" s="566" t="s">
        <v>2042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469</v>
      </c>
      <c r="D461" s="571" t="s">
        <v>685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703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8" t="s">
        <v>776</v>
      </c>
      <c r="D463" s="179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692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777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778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3" t="s">
        <v>779</v>
      </c>
      <c r="D467" s="1793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780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781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3" t="s">
        <v>2012</v>
      </c>
      <c r="D470" s="1793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2013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2014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8" t="s">
        <v>782</v>
      </c>
      <c r="D473" s="179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783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784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785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786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787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788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4" t="s">
        <v>789</v>
      </c>
      <c r="D480" s="1795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790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791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6" t="s">
        <v>941</v>
      </c>
      <c r="D483" s="179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792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793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794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795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796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797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798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942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943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944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945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293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1" t="s">
        <v>946</v>
      </c>
      <c r="D499" s="1797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296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297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1" t="s">
        <v>24</v>
      </c>
      <c r="D504" s="1797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00" t="s">
        <v>947</v>
      </c>
      <c r="D505" s="180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6" t="s">
        <v>33</v>
      </c>
      <c r="D514" s="179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6" t="s">
        <v>37</v>
      </c>
      <c r="D518" s="179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475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6" t="s">
        <v>948</v>
      </c>
      <c r="D523" s="180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1" t="s">
        <v>949</v>
      </c>
      <c r="D526" s="1792"/>
      <c r="E526" s="580">
        <f aca="true" t="shared" si="125" ref="E526:L526">SUM(E527:E532)</f>
        <v>7887</v>
      </c>
      <c r="F526" s="589">
        <f t="shared" si="125"/>
        <v>0</v>
      </c>
      <c r="G526" s="582">
        <f t="shared" si="125"/>
        <v>7887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950</v>
      </c>
      <c r="E529" s="1389">
        <f t="shared" si="126"/>
        <v>7887</v>
      </c>
      <c r="F529" s="158"/>
      <c r="G529" s="159">
        <v>7887</v>
      </c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301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4" t="s">
        <v>315</v>
      </c>
      <c r="D533" s="1805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813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814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714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6" t="s">
        <v>951</v>
      </c>
      <c r="D537" s="179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1" t="s">
        <v>952</v>
      </c>
      <c r="D538" s="180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480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481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3" t="s">
        <v>953</v>
      </c>
      <c r="D543" s="1792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6" t="s">
        <v>954</v>
      </c>
      <c r="D546" s="179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815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485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816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817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486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822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823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824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825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826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827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828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829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955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956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957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958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959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960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961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962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3" t="s">
        <v>963</v>
      </c>
      <c r="D568" s="180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830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831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873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874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832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833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834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835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875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876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836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837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838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839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964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965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966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967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840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3" t="s">
        <v>968</v>
      </c>
      <c r="D588" s="1792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969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970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971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972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3" t="s">
        <v>841</v>
      </c>
      <c r="D593" s="1792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818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819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820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821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842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917</v>
      </c>
      <c r="C599" s="662" t="s">
        <v>749</v>
      </c>
      <c r="D599" s="663" t="s">
        <v>973</v>
      </c>
      <c r="E599" s="664">
        <f aca="true" t="shared" si="138" ref="E599:L599">SUM(E463,E467,E470,E473,E483,E499,E504,E505,E514,E518,E523,E480,E526,E533,E537,E538,E543,E546,E568,E588,E593)</f>
        <v>7887</v>
      </c>
      <c r="F599" s="665">
        <f t="shared" si="138"/>
        <v>0</v>
      </c>
      <c r="G599" s="666">
        <f t="shared" si="138"/>
        <v>7887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885</v>
      </c>
      <c r="G602" s="1785" t="s">
        <v>2075</v>
      </c>
      <c r="H602" s="1786"/>
      <c r="I602" s="1786"/>
      <c r="J602" s="178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3" t="s">
        <v>886</v>
      </c>
      <c r="H603" s="1773"/>
      <c r="I603" s="1773"/>
      <c r="J603" s="1773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887</v>
      </c>
      <c r="D605" s="672" t="s">
        <v>2074</v>
      </c>
      <c r="E605" s="673"/>
      <c r="F605" s="219" t="s">
        <v>888</v>
      </c>
      <c r="G605" s="1788" t="s">
        <v>2076</v>
      </c>
      <c r="H605" s="1789"/>
      <c r="I605" s="1789"/>
      <c r="J605" s="1790"/>
      <c r="K605" s="103"/>
      <c r="L605" s="229"/>
      <c r="M605" s="7">
        <v>1</v>
      </c>
      <c r="N605" s="520"/>
    </row>
    <row r="606" spans="1:14" ht="21.75" customHeight="1">
      <c r="A606" s="23"/>
      <c r="B606" s="1771" t="s">
        <v>889</v>
      </c>
      <c r="C606" s="1772"/>
      <c r="D606" s="674" t="s">
        <v>890</v>
      </c>
      <c r="E606" s="675"/>
      <c r="F606" s="676"/>
      <c r="G606" s="1773" t="s">
        <v>886</v>
      </c>
      <c r="H606" s="1773"/>
      <c r="I606" s="1773"/>
      <c r="J606" s="1773"/>
      <c r="K606" s="103"/>
      <c r="L606" s="229"/>
      <c r="M606" s="7">
        <v>1</v>
      </c>
      <c r="N606" s="520"/>
    </row>
    <row r="607" spans="1:14" ht="24.75" customHeight="1">
      <c r="A607" s="36"/>
      <c r="B607" s="1774">
        <v>43444</v>
      </c>
      <c r="C607" s="1775"/>
      <c r="D607" s="677" t="s">
        <v>891</v>
      </c>
      <c r="E607" s="678">
        <v>676</v>
      </c>
      <c r="F607" s="679">
        <v>72962</v>
      </c>
      <c r="G607" s="680" t="s">
        <v>892</v>
      </c>
      <c r="H607" s="1776" t="s">
        <v>2077</v>
      </c>
      <c r="I607" s="1777"/>
      <c r="J607" s="1778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893</v>
      </c>
      <c r="H609" s="1776"/>
      <c r="I609" s="1777"/>
      <c r="J609" s="1778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14" t="str">
        <f>$B$7</f>
        <v>ОТЧЕТНИ ДАННИ ПО ЕБК ЗА СМЕТКИТЕ ЗА СРЕДСТВАТА ОТ ЕВРОПЕЙСКИЯ СЪЮЗ - ДМП</v>
      </c>
      <c r="C614" s="1815"/>
      <c r="D614" s="181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467</v>
      </c>
      <c r="F615" s="407" t="s">
        <v>843</v>
      </c>
      <c r="G615" s="238"/>
      <c r="H615" s="1364" t="s">
        <v>1266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6" t="str">
        <f>$B$9</f>
        <v>Община Дряново</v>
      </c>
      <c r="C616" s="1807"/>
      <c r="D616" s="1808"/>
      <c r="E616" s="115">
        <f>$E$9</f>
        <v>43101</v>
      </c>
      <c r="F616" s="227">
        <f>$F$9</f>
        <v>43434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Дряново</v>
      </c>
      <c r="C619" s="1866"/>
      <c r="D619" s="1867"/>
      <c r="E619" s="411" t="s">
        <v>899</v>
      </c>
      <c r="F619" s="1362" t="str">
        <f>$F$12</f>
        <v>5702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900</v>
      </c>
      <c r="E621" s="239">
        <f>$E$15</f>
        <v>97</v>
      </c>
      <c r="F621" s="415" t="str">
        <f>$F$15</f>
        <v>СЕС - ДМП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468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720</v>
      </c>
      <c r="E623" s="1850" t="s">
        <v>2045</v>
      </c>
      <c r="F623" s="1851"/>
      <c r="G623" s="1851"/>
      <c r="H623" s="1852"/>
      <c r="I623" s="1859" t="s">
        <v>2046</v>
      </c>
      <c r="J623" s="1860"/>
      <c r="K623" s="1860"/>
      <c r="L623" s="1861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469</v>
      </c>
      <c r="D624" s="253" t="s">
        <v>721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751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6619</v>
      </c>
      <c r="D627" s="1460" t="s">
        <v>800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6619</v>
      </c>
      <c r="D628" s="1454" t="s">
        <v>597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722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39" t="s">
        <v>752</v>
      </c>
      <c r="D630" s="184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753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754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35" t="s">
        <v>755</v>
      </c>
      <c r="D633" s="183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756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757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603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604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605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37" t="s">
        <v>194</v>
      </c>
      <c r="D639" s="1838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195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919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880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196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197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882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198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33" t="s">
        <v>199</v>
      </c>
      <c r="D647" s="183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35" t="s">
        <v>200</v>
      </c>
      <c r="D648" s="1836"/>
      <c r="E648" s="311">
        <f aca="true" t="shared" si="145" ref="E648:L648">SUM(E649:E665)</f>
        <v>7887</v>
      </c>
      <c r="F648" s="275">
        <f t="shared" si="145"/>
        <v>0</v>
      </c>
      <c r="G648" s="276">
        <f t="shared" si="145"/>
        <v>7887</v>
      </c>
      <c r="H648" s="277">
        <f>SUM(H649:H665)</f>
        <v>0</v>
      </c>
      <c r="I648" s="275">
        <f t="shared" si="145"/>
        <v>0</v>
      </c>
      <c r="J648" s="276">
        <f t="shared" si="145"/>
        <v>0</v>
      </c>
      <c r="K648" s="277">
        <f t="shared" si="145"/>
        <v>0</v>
      </c>
      <c r="L648" s="311">
        <f t="shared" si="145"/>
        <v>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201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202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203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204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205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206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207</v>
      </c>
      <c r="E655" s="321">
        <f t="shared" si="146"/>
        <v>7887</v>
      </c>
      <c r="F655" s="455"/>
      <c r="G655" s="456">
        <v>7887</v>
      </c>
      <c r="H655" s="1430"/>
      <c r="I655" s="455"/>
      <c r="J655" s="456"/>
      <c r="K655" s="1430"/>
      <c r="L655" s="321">
        <f t="shared" si="147"/>
        <v>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208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209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210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883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211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809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212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920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307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213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9" t="s">
        <v>274</v>
      </c>
      <c r="D666" s="183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921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922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923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9" t="s">
        <v>730</v>
      </c>
      <c r="D670" s="183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214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215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216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217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218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9" t="s">
        <v>219</v>
      </c>
      <c r="D676" s="183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308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220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9" t="s">
        <v>221</v>
      </c>
      <c r="D679" s="1830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1" t="s">
        <v>222</v>
      </c>
      <c r="D680" s="1832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1" t="s">
        <v>223</v>
      </c>
      <c r="D681" s="1832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1" t="s">
        <v>1676</v>
      </c>
      <c r="D682" s="1832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9" t="s">
        <v>224</v>
      </c>
      <c r="D683" s="183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2010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225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226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227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228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2030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229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230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231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232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723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233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234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235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1673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9" t="s">
        <v>236</v>
      </c>
      <c r="D699" s="1830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9" t="s">
        <v>237</v>
      </c>
      <c r="D700" s="1830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9" t="s">
        <v>238</v>
      </c>
      <c r="D701" s="1830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9" t="s">
        <v>239</v>
      </c>
      <c r="D702" s="183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240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241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242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243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244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245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9" t="s">
        <v>1677</v>
      </c>
      <c r="D709" s="183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246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247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248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9" t="s">
        <v>1674</v>
      </c>
      <c r="D713" s="1830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9" t="s">
        <v>1675</v>
      </c>
      <c r="D714" s="1830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31" t="s">
        <v>249</v>
      </c>
      <c r="D715" s="1832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9" t="s">
        <v>275</v>
      </c>
      <c r="D716" s="183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276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277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7" t="s">
        <v>250</v>
      </c>
      <c r="D719" s="1828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7" t="s">
        <v>251</v>
      </c>
      <c r="D720" s="1828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252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253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626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627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628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629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630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7" t="s">
        <v>631</v>
      </c>
      <c r="D728" s="1828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309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632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7" t="s">
        <v>693</v>
      </c>
      <c r="D731" s="1828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9" t="s">
        <v>694</v>
      </c>
      <c r="D732" s="183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695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696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697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698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2" t="s">
        <v>924</v>
      </c>
      <c r="D737" s="1823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699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700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701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24" t="s">
        <v>702</v>
      </c>
      <c r="D741" s="1825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4" t="s">
        <v>702</v>
      </c>
      <c r="D742" s="1825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749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7887</v>
      </c>
      <c r="F746" s="397">
        <f t="shared" si="173"/>
        <v>0</v>
      </c>
      <c r="G746" s="398">
        <f t="shared" si="173"/>
        <v>7887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0</v>
      </c>
      <c r="K746" s="399">
        <f t="shared" si="173"/>
        <v>0</v>
      </c>
      <c r="L746" s="396">
        <f t="shared" si="173"/>
        <v>0</v>
      </c>
      <c r="M746" s="12">
        <f>(IF($E746&lt;&gt;0,$M$2,IF($L746&lt;&gt;0,$M$2,"")))</f>
        <v>1</v>
      </c>
      <c r="N746" s="73" t="str">
        <f>LEFT(C627,1)</f>
        <v>6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802</v>
      </c>
      <c r="B1" s="1492" t="s">
        <v>806</v>
      </c>
      <c r="C1" s="1491"/>
    </row>
    <row r="2" spans="1:3" ht="31.5" customHeight="1">
      <c r="A2" s="1494">
        <v>0</v>
      </c>
      <c r="B2" s="1495" t="s">
        <v>1223</v>
      </c>
      <c r="C2" s="1496" t="s">
        <v>1678</v>
      </c>
    </row>
    <row r="3" spans="1:3" ht="35.25" customHeight="1">
      <c r="A3" s="1494">
        <v>33</v>
      </c>
      <c r="B3" s="1495" t="s">
        <v>1224</v>
      </c>
      <c r="C3" s="1497" t="s">
        <v>1679</v>
      </c>
    </row>
    <row r="4" spans="1:3" ht="35.25" customHeight="1">
      <c r="A4" s="1494">
        <v>42</v>
      </c>
      <c r="B4" s="1495" t="s">
        <v>1225</v>
      </c>
      <c r="C4" s="1498" t="s">
        <v>1680</v>
      </c>
    </row>
    <row r="5" spans="1:3" ht="19.5">
      <c r="A5" s="1494">
        <v>96</v>
      </c>
      <c r="B5" s="1495" t="s">
        <v>1226</v>
      </c>
      <c r="C5" s="1498" t="s">
        <v>1681</v>
      </c>
    </row>
    <row r="6" spans="1:3" ht="19.5">
      <c r="A6" s="1494">
        <v>97</v>
      </c>
      <c r="B6" s="1495" t="s">
        <v>1227</v>
      </c>
      <c r="C6" s="1498" t="s">
        <v>1682</v>
      </c>
    </row>
    <row r="7" spans="1:3" ht="19.5">
      <c r="A7" s="1494">
        <v>98</v>
      </c>
      <c r="B7" s="1495" t="s">
        <v>1228</v>
      </c>
      <c r="C7" s="1498" t="s">
        <v>1683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802</v>
      </c>
      <c r="B10" s="1607" t="s">
        <v>805</v>
      </c>
      <c r="C10" s="1606"/>
    </row>
    <row r="11" spans="1:3" ht="14.25">
      <c r="A11" s="1608"/>
      <c r="B11" s="1609" t="s">
        <v>378</v>
      </c>
      <c r="C11" s="1608"/>
    </row>
    <row r="12" spans="1:3" ht="15.75">
      <c r="A12" s="1502">
        <v>1101</v>
      </c>
      <c r="B12" s="1503" t="s">
        <v>379</v>
      </c>
      <c r="C12" s="1502">
        <v>1101</v>
      </c>
    </row>
    <row r="13" spans="1:3" ht="15.75">
      <c r="A13" s="1502">
        <v>1103</v>
      </c>
      <c r="B13" s="1504" t="s">
        <v>380</v>
      </c>
      <c r="C13" s="1502">
        <v>1103</v>
      </c>
    </row>
    <row r="14" spans="1:3" ht="15.75">
      <c r="A14" s="1502">
        <v>1104</v>
      </c>
      <c r="B14" s="1505" t="s">
        <v>381</v>
      </c>
      <c r="C14" s="1502">
        <v>1104</v>
      </c>
    </row>
    <row r="15" spans="1:3" ht="15.75">
      <c r="A15" s="1502">
        <v>1105</v>
      </c>
      <c r="B15" s="1505" t="s">
        <v>382</v>
      </c>
      <c r="C15" s="1502">
        <v>1105</v>
      </c>
    </row>
    <row r="16" spans="1:3" ht="15.75">
      <c r="A16" s="1502">
        <v>1106</v>
      </c>
      <c r="B16" s="1505" t="s">
        <v>383</v>
      </c>
      <c r="C16" s="1502">
        <v>1106</v>
      </c>
    </row>
    <row r="17" spans="1:3" ht="15.75">
      <c r="A17" s="1502">
        <v>1107</v>
      </c>
      <c r="B17" s="1505" t="s">
        <v>384</v>
      </c>
      <c r="C17" s="1502">
        <v>1107</v>
      </c>
    </row>
    <row r="18" spans="1:3" ht="15.75">
      <c r="A18" s="1502">
        <v>1108</v>
      </c>
      <c r="B18" s="1505" t="s">
        <v>385</v>
      </c>
      <c r="C18" s="1502">
        <v>1108</v>
      </c>
    </row>
    <row r="19" spans="1:3" ht="15.75">
      <c r="A19" s="1502">
        <v>1111</v>
      </c>
      <c r="B19" s="1506" t="s">
        <v>386</v>
      </c>
      <c r="C19" s="1502">
        <v>1111</v>
      </c>
    </row>
    <row r="20" spans="1:3" ht="15.75">
      <c r="A20" s="1502">
        <v>1115</v>
      </c>
      <c r="B20" s="1506" t="s">
        <v>387</v>
      </c>
      <c r="C20" s="1502">
        <v>1115</v>
      </c>
    </row>
    <row r="21" spans="1:3" ht="15.75">
      <c r="A21" s="1502">
        <v>1116</v>
      </c>
      <c r="B21" s="1506" t="s">
        <v>388</v>
      </c>
      <c r="C21" s="1502">
        <v>1116</v>
      </c>
    </row>
    <row r="22" spans="1:3" ht="15.75">
      <c r="A22" s="1502">
        <v>1117</v>
      </c>
      <c r="B22" s="1506" t="s">
        <v>389</v>
      </c>
      <c r="C22" s="1502">
        <v>1117</v>
      </c>
    </row>
    <row r="23" spans="1:3" ht="15.75">
      <c r="A23" s="1502">
        <v>1121</v>
      </c>
      <c r="B23" s="1505" t="s">
        <v>390</v>
      </c>
      <c r="C23" s="1502">
        <v>1121</v>
      </c>
    </row>
    <row r="24" spans="1:3" ht="15.75">
      <c r="A24" s="1502">
        <v>1122</v>
      </c>
      <c r="B24" s="1505" t="s">
        <v>391</v>
      </c>
      <c r="C24" s="1502">
        <v>1122</v>
      </c>
    </row>
    <row r="25" spans="1:3" ht="15.75">
      <c r="A25" s="1502">
        <v>1123</v>
      </c>
      <c r="B25" s="1505" t="s">
        <v>392</v>
      </c>
      <c r="C25" s="1502">
        <v>1123</v>
      </c>
    </row>
    <row r="26" spans="1:3" ht="15.75">
      <c r="A26" s="1502">
        <v>1125</v>
      </c>
      <c r="B26" s="1507" t="s">
        <v>393</v>
      </c>
      <c r="C26" s="1502">
        <v>1125</v>
      </c>
    </row>
    <row r="27" spans="1:3" ht="15.75">
      <c r="A27" s="1502">
        <v>1128</v>
      </c>
      <c r="B27" s="1505" t="s">
        <v>394</v>
      </c>
      <c r="C27" s="1502">
        <v>1128</v>
      </c>
    </row>
    <row r="28" spans="1:3" ht="15.75">
      <c r="A28" s="1502">
        <v>1139</v>
      </c>
      <c r="B28" s="1508" t="s">
        <v>395</v>
      </c>
      <c r="C28" s="1502">
        <v>1139</v>
      </c>
    </row>
    <row r="29" spans="1:3" ht="15.75">
      <c r="A29" s="1502">
        <v>1141</v>
      </c>
      <c r="B29" s="1506" t="s">
        <v>396</v>
      </c>
      <c r="C29" s="1502">
        <v>1141</v>
      </c>
    </row>
    <row r="30" spans="1:3" ht="15.75">
      <c r="A30" s="1502">
        <v>1142</v>
      </c>
      <c r="B30" s="1505" t="s">
        <v>397</v>
      </c>
      <c r="C30" s="1502">
        <v>1142</v>
      </c>
    </row>
    <row r="31" spans="1:3" ht="15.75">
      <c r="A31" s="1502">
        <v>1143</v>
      </c>
      <c r="B31" s="1506" t="s">
        <v>398</v>
      </c>
      <c r="C31" s="1502">
        <v>1143</v>
      </c>
    </row>
    <row r="32" spans="1:3" ht="15.75">
      <c r="A32" s="1502">
        <v>1144</v>
      </c>
      <c r="B32" s="1506" t="s">
        <v>399</v>
      </c>
      <c r="C32" s="1502">
        <v>1144</v>
      </c>
    </row>
    <row r="33" spans="1:3" ht="15.75">
      <c r="A33" s="1502">
        <v>1145</v>
      </c>
      <c r="B33" s="1505" t="s">
        <v>400</v>
      </c>
      <c r="C33" s="1502">
        <v>1145</v>
      </c>
    </row>
    <row r="34" spans="1:3" ht="15.75">
      <c r="A34" s="1502">
        <v>1146</v>
      </c>
      <c r="B34" s="1506" t="s">
        <v>401</v>
      </c>
      <c r="C34" s="1502">
        <v>1146</v>
      </c>
    </row>
    <row r="35" spans="1:3" ht="15.75">
      <c r="A35" s="1502">
        <v>1147</v>
      </c>
      <c r="B35" s="1506" t="s">
        <v>402</v>
      </c>
      <c r="C35" s="1502">
        <v>1147</v>
      </c>
    </row>
    <row r="36" spans="1:3" ht="15.75">
      <c r="A36" s="1502">
        <v>1148</v>
      </c>
      <c r="B36" s="1506" t="s">
        <v>403</v>
      </c>
      <c r="C36" s="1502">
        <v>1148</v>
      </c>
    </row>
    <row r="37" spans="1:3" ht="15.75">
      <c r="A37" s="1502">
        <v>1149</v>
      </c>
      <c r="B37" s="1506" t="s">
        <v>404</v>
      </c>
      <c r="C37" s="1502">
        <v>1149</v>
      </c>
    </row>
    <row r="38" spans="1:3" ht="15.75">
      <c r="A38" s="1502">
        <v>1151</v>
      </c>
      <c r="B38" s="1506" t="s">
        <v>405</v>
      </c>
      <c r="C38" s="1502">
        <v>1151</v>
      </c>
    </row>
    <row r="39" spans="1:3" ht="15.75">
      <c r="A39" s="1502">
        <v>1158</v>
      </c>
      <c r="B39" s="1505" t="s">
        <v>406</v>
      </c>
      <c r="C39" s="1502">
        <v>1158</v>
      </c>
    </row>
    <row r="40" spans="1:3" ht="15.75">
      <c r="A40" s="1502">
        <v>1161</v>
      </c>
      <c r="B40" s="1505" t="s">
        <v>407</v>
      </c>
      <c r="C40" s="1502">
        <v>1161</v>
      </c>
    </row>
    <row r="41" spans="1:3" ht="15.75">
      <c r="A41" s="1502">
        <v>1162</v>
      </c>
      <c r="B41" s="1505" t="s">
        <v>408</v>
      </c>
      <c r="C41" s="1502">
        <v>1162</v>
      </c>
    </row>
    <row r="42" spans="1:3" ht="15.75">
      <c r="A42" s="1502">
        <v>1163</v>
      </c>
      <c r="B42" s="1505" t="s">
        <v>409</v>
      </c>
      <c r="C42" s="1502">
        <v>1163</v>
      </c>
    </row>
    <row r="43" spans="1:3" ht="15.75">
      <c r="A43" s="1502">
        <v>1168</v>
      </c>
      <c r="B43" s="1505" t="s">
        <v>410</v>
      </c>
      <c r="C43" s="1502">
        <v>1168</v>
      </c>
    </row>
    <row r="44" spans="1:3" ht="15.75">
      <c r="A44" s="1502">
        <v>1179</v>
      </c>
      <c r="B44" s="1506" t="s">
        <v>411</v>
      </c>
      <c r="C44" s="1502">
        <v>1179</v>
      </c>
    </row>
    <row r="45" spans="1:3" ht="15.75">
      <c r="A45" s="1502">
        <v>2201</v>
      </c>
      <c r="B45" s="1506" t="s">
        <v>412</v>
      </c>
      <c r="C45" s="1502">
        <v>2201</v>
      </c>
    </row>
    <row r="46" spans="1:3" ht="15.75">
      <c r="A46" s="1502">
        <v>2205</v>
      </c>
      <c r="B46" s="1505" t="s">
        <v>413</v>
      </c>
      <c r="C46" s="1502">
        <v>2205</v>
      </c>
    </row>
    <row r="47" spans="1:3" ht="15.75">
      <c r="A47" s="1502">
        <v>2206</v>
      </c>
      <c r="B47" s="1508" t="s">
        <v>414</v>
      </c>
      <c r="C47" s="1502">
        <v>2206</v>
      </c>
    </row>
    <row r="48" spans="1:3" ht="15.75">
      <c r="A48" s="1502">
        <v>2215</v>
      </c>
      <c r="B48" s="1505" t="s">
        <v>415</v>
      </c>
      <c r="C48" s="1502">
        <v>2215</v>
      </c>
    </row>
    <row r="49" spans="1:3" ht="15.75">
      <c r="A49" s="1502">
        <v>2218</v>
      </c>
      <c r="B49" s="1505" t="s">
        <v>416</v>
      </c>
      <c r="C49" s="1502">
        <v>2218</v>
      </c>
    </row>
    <row r="50" spans="1:3" ht="15.75">
      <c r="A50" s="1502">
        <v>2219</v>
      </c>
      <c r="B50" s="1505" t="s">
        <v>417</v>
      </c>
      <c r="C50" s="1502">
        <v>2219</v>
      </c>
    </row>
    <row r="51" spans="1:3" ht="15.75">
      <c r="A51" s="1502">
        <v>2221</v>
      </c>
      <c r="B51" s="1506" t="s">
        <v>418</v>
      </c>
      <c r="C51" s="1502">
        <v>2221</v>
      </c>
    </row>
    <row r="52" spans="1:3" ht="15.75">
      <c r="A52" s="1502">
        <v>2222</v>
      </c>
      <c r="B52" s="1509" t="s">
        <v>419</v>
      </c>
      <c r="C52" s="1502">
        <v>2222</v>
      </c>
    </row>
    <row r="53" spans="1:3" ht="15.75">
      <c r="A53" s="1502">
        <v>2223</v>
      </c>
      <c r="B53" s="1509" t="s">
        <v>2023</v>
      </c>
      <c r="C53" s="1502">
        <v>2223</v>
      </c>
    </row>
    <row r="54" spans="1:3" ht="15.75">
      <c r="A54" s="1502">
        <v>2224</v>
      </c>
      <c r="B54" s="1508" t="s">
        <v>420</v>
      </c>
      <c r="C54" s="1502">
        <v>2224</v>
      </c>
    </row>
    <row r="55" spans="1:3" ht="15.75">
      <c r="A55" s="1502">
        <v>2225</v>
      </c>
      <c r="B55" s="1505" t="s">
        <v>421</v>
      </c>
      <c r="C55" s="1502">
        <v>2225</v>
      </c>
    </row>
    <row r="56" spans="1:3" ht="15.75">
      <c r="A56" s="1502">
        <v>2228</v>
      </c>
      <c r="B56" s="1505" t="s">
        <v>422</v>
      </c>
      <c r="C56" s="1502">
        <v>2228</v>
      </c>
    </row>
    <row r="57" spans="1:3" ht="15.75">
      <c r="A57" s="1502">
        <v>2239</v>
      </c>
      <c r="B57" s="1506" t="s">
        <v>423</v>
      </c>
      <c r="C57" s="1502">
        <v>2239</v>
      </c>
    </row>
    <row r="58" spans="1:3" ht="15.75">
      <c r="A58" s="1502">
        <v>2241</v>
      </c>
      <c r="B58" s="1509" t="s">
        <v>424</v>
      </c>
      <c r="C58" s="1502">
        <v>2241</v>
      </c>
    </row>
    <row r="59" spans="1:3" ht="15.75">
      <c r="A59" s="1502">
        <v>2242</v>
      </c>
      <c r="B59" s="1509" t="s">
        <v>425</v>
      </c>
      <c r="C59" s="1502">
        <v>2242</v>
      </c>
    </row>
    <row r="60" spans="1:3" ht="15.75">
      <c r="A60" s="1502">
        <v>2243</v>
      </c>
      <c r="B60" s="1509" t="s">
        <v>426</v>
      </c>
      <c r="C60" s="1502">
        <v>2243</v>
      </c>
    </row>
    <row r="61" spans="1:3" ht="15.75">
      <c r="A61" s="1502">
        <v>2244</v>
      </c>
      <c r="B61" s="1509" t="s">
        <v>427</v>
      </c>
      <c r="C61" s="1502">
        <v>2244</v>
      </c>
    </row>
    <row r="62" spans="1:3" ht="15.75">
      <c r="A62" s="1502">
        <v>2245</v>
      </c>
      <c r="B62" s="1510" t="s">
        <v>428</v>
      </c>
      <c r="C62" s="1502">
        <v>2245</v>
      </c>
    </row>
    <row r="63" spans="1:3" ht="15.75">
      <c r="A63" s="1502">
        <v>2246</v>
      </c>
      <c r="B63" s="1509" t="s">
        <v>429</v>
      </c>
      <c r="C63" s="1502">
        <v>2246</v>
      </c>
    </row>
    <row r="64" spans="1:3" ht="15.75">
      <c r="A64" s="1502">
        <v>2247</v>
      </c>
      <c r="B64" s="1509" t="s">
        <v>430</v>
      </c>
      <c r="C64" s="1502">
        <v>2247</v>
      </c>
    </row>
    <row r="65" spans="1:3" ht="15.75">
      <c r="A65" s="1502">
        <v>2248</v>
      </c>
      <c r="B65" s="1509" t="s">
        <v>431</v>
      </c>
      <c r="C65" s="1502">
        <v>2248</v>
      </c>
    </row>
    <row r="66" spans="1:3" ht="15.75">
      <c r="A66" s="1502">
        <v>2249</v>
      </c>
      <c r="B66" s="1509" t="s">
        <v>432</v>
      </c>
      <c r="C66" s="1502">
        <v>2249</v>
      </c>
    </row>
    <row r="67" spans="1:3" ht="15.75">
      <c r="A67" s="1502">
        <v>2258</v>
      </c>
      <c r="B67" s="1505" t="s">
        <v>433</v>
      </c>
      <c r="C67" s="1502">
        <v>2258</v>
      </c>
    </row>
    <row r="68" spans="1:3" ht="15.75">
      <c r="A68" s="1502">
        <v>2259</v>
      </c>
      <c r="B68" s="1508" t="s">
        <v>434</v>
      </c>
      <c r="C68" s="1502">
        <v>2259</v>
      </c>
    </row>
    <row r="69" spans="1:3" ht="15.75">
      <c r="A69" s="1502">
        <v>2261</v>
      </c>
      <c r="B69" s="1506" t="s">
        <v>435</v>
      </c>
      <c r="C69" s="1502">
        <v>2261</v>
      </c>
    </row>
    <row r="70" spans="1:3" ht="15.75">
      <c r="A70" s="1502">
        <v>2268</v>
      </c>
      <c r="B70" s="1505" t="s">
        <v>436</v>
      </c>
      <c r="C70" s="1502">
        <v>2268</v>
      </c>
    </row>
    <row r="71" spans="1:3" ht="15.75">
      <c r="A71" s="1502">
        <v>2279</v>
      </c>
      <c r="B71" s="1506" t="s">
        <v>437</v>
      </c>
      <c r="C71" s="1502">
        <v>2279</v>
      </c>
    </row>
    <row r="72" spans="1:3" ht="15.75">
      <c r="A72" s="1502">
        <v>2281</v>
      </c>
      <c r="B72" s="1508" t="s">
        <v>438</v>
      </c>
      <c r="C72" s="1502">
        <v>2281</v>
      </c>
    </row>
    <row r="73" spans="1:3" ht="15.75">
      <c r="A73" s="1502">
        <v>2282</v>
      </c>
      <c r="B73" s="1508" t="s">
        <v>439</v>
      </c>
      <c r="C73" s="1502">
        <v>2282</v>
      </c>
    </row>
    <row r="74" spans="1:3" ht="15.75">
      <c r="A74" s="1502">
        <v>2283</v>
      </c>
      <c r="B74" s="1508" t="s">
        <v>440</v>
      </c>
      <c r="C74" s="1502">
        <v>2283</v>
      </c>
    </row>
    <row r="75" spans="1:3" ht="15.75">
      <c r="A75" s="1502">
        <v>2284</v>
      </c>
      <c r="B75" s="1508" t="s">
        <v>441</v>
      </c>
      <c r="C75" s="1502">
        <v>2284</v>
      </c>
    </row>
    <row r="76" spans="1:3" ht="15.75">
      <c r="A76" s="1502">
        <v>2285</v>
      </c>
      <c r="B76" s="1508" t="s">
        <v>442</v>
      </c>
      <c r="C76" s="1502">
        <v>2285</v>
      </c>
    </row>
    <row r="77" spans="1:3" ht="15.75">
      <c r="A77" s="1502">
        <v>2288</v>
      </c>
      <c r="B77" s="1508" t="s">
        <v>443</v>
      </c>
      <c r="C77" s="1502">
        <v>2288</v>
      </c>
    </row>
    <row r="78" spans="1:3" ht="15.75">
      <c r="A78" s="1502">
        <v>2289</v>
      </c>
      <c r="B78" s="1508" t="s">
        <v>444</v>
      </c>
      <c r="C78" s="1502">
        <v>2289</v>
      </c>
    </row>
    <row r="79" spans="1:3" ht="15.75">
      <c r="A79" s="1502">
        <v>3301</v>
      </c>
      <c r="B79" s="1505" t="s">
        <v>445</v>
      </c>
      <c r="C79" s="1502">
        <v>3301</v>
      </c>
    </row>
    <row r="80" spans="1:3" ht="15.75">
      <c r="A80" s="1502">
        <v>3311</v>
      </c>
      <c r="B80" s="1505" t="s">
        <v>2024</v>
      </c>
      <c r="C80" s="1502">
        <v>3311</v>
      </c>
    </row>
    <row r="81" spans="1:3" ht="15.75">
      <c r="A81" s="1502">
        <v>3312</v>
      </c>
      <c r="B81" s="1506" t="s">
        <v>2025</v>
      </c>
      <c r="C81" s="1502">
        <v>3312</v>
      </c>
    </row>
    <row r="82" spans="1:3" ht="15.75">
      <c r="A82" s="1502">
        <v>3318</v>
      </c>
      <c r="B82" s="1508" t="s">
        <v>446</v>
      </c>
      <c r="C82" s="1502">
        <v>3318</v>
      </c>
    </row>
    <row r="83" spans="1:3" ht="15.75">
      <c r="A83" s="1502">
        <v>3321</v>
      </c>
      <c r="B83" s="1505" t="s">
        <v>2016</v>
      </c>
      <c r="C83" s="1502">
        <v>3321</v>
      </c>
    </row>
    <row r="84" spans="1:3" ht="15.75">
      <c r="A84" s="1502">
        <v>3322</v>
      </c>
      <c r="B84" s="1506" t="s">
        <v>2017</v>
      </c>
      <c r="C84" s="1502">
        <v>3322</v>
      </c>
    </row>
    <row r="85" spans="1:3" ht="15.75">
      <c r="A85" s="1502">
        <v>3323</v>
      </c>
      <c r="B85" s="1508" t="s">
        <v>2015</v>
      </c>
      <c r="C85" s="1502">
        <v>3323</v>
      </c>
    </row>
    <row r="86" spans="1:3" ht="15.75">
      <c r="A86" s="1502">
        <v>3324</v>
      </c>
      <c r="B86" s="1508" t="s">
        <v>447</v>
      </c>
      <c r="C86" s="1502">
        <v>3324</v>
      </c>
    </row>
    <row r="87" spans="1:3" ht="15.75">
      <c r="A87" s="1502">
        <v>3325</v>
      </c>
      <c r="B87" s="1506" t="s">
        <v>2018</v>
      </c>
      <c r="C87" s="1502">
        <v>3325</v>
      </c>
    </row>
    <row r="88" spans="1:3" ht="15.75">
      <c r="A88" s="1502">
        <v>3326</v>
      </c>
      <c r="B88" s="1505" t="s">
        <v>2019</v>
      </c>
      <c r="C88" s="1502">
        <v>3326</v>
      </c>
    </row>
    <row r="89" spans="1:3" ht="15.75">
      <c r="A89" s="1502">
        <v>3327</v>
      </c>
      <c r="B89" s="1505" t="s">
        <v>2020</v>
      </c>
      <c r="C89" s="1502">
        <v>3327</v>
      </c>
    </row>
    <row r="90" spans="1:3" ht="15.75">
      <c r="A90" s="1502">
        <v>3332</v>
      </c>
      <c r="B90" s="1505" t="s">
        <v>448</v>
      </c>
      <c r="C90" s="1502">
        <v>3332</v>
      </c>
    </row>
    <row r="91" spans="1:3" ht="15.75">
      <c r="A91" s="1502">
        <v>3333</v>
      </c>
      <c r="B91" s="1506" t="s">
        <v>449</v>
      </c>
      <c r="C91" s="1502">
        <v>3333</v>
      </c>
    </row>
    <row r="92" spans="1:3" ht="15.75">
      <c r="A92" s="1502">
        <v>3334</v>
      </c>
      <c r="B92" s="1506" t="s">
        <v>528</v>
      </c>
      <c r="C92" s="1502">
        <v>3334</v>
      </c>
    </row>
    <row r="93" spans="1:3" ht="15.75">
      <c r="A93" s="1502">
        <v>3336</v>
      </c>
      <c r="B93" s="1506" t="s">
        <v>529</v>
      </c>
      <c r="C93" s="1502">
        <v>3336</v>
      </c>
    </row>
    <row r="94" spans="1:3" ht="15.75">
      <c r="A94" s="1502">
        <v>3337</v>
      </c>
      <c r="B94" s="1505" t="s">
        <v>2021</v>
      </c>
      <c r="C94" s="1502">
        <v>3337</v>
      </c>
    </row>
    <row r="95" spans="1:3" ht="15.75">
      <c r="A95" s="1502">
        <v>3338</v>
      </c>
      <c r="B95" s="1505" t="s">
        <v>2022</v>
      </c>
      <c r="C95" s="1502">
        <v>3338</v>
      </c>
    </row>
    <row r="96" spans="1:3" ht="15.75">
      <c r="A96" s="1502">
        <v>3341</v>
      </c>
      <c r="B96" s="1506" t="s">
        <v>530</v>
      </c>
      <c r="C96" s="1502">
        <v>3341</v>
      </c>
    </row>
    <row r="97" spans="1:3" ht="15.75">
      <c r="A97" s="1502">
        <v>3349</v>
      </c>
      <c r="B97" s="1506" t="s">
        <v>450</v>
      </c>
      <c r="C97" s="1502">
        <v>3349</v>
      </c>
    </row>
    <row r="98" spans="1:3" ht="15.75">
      <c r="A98" s="1502">
        <v>3359</v>
      </c>
      <c r="B98" s="1506" t="s">
        <v>451</v>
      </c>
      <c r="C98" s="1502">
        <v>3359</v>
      </c>
    </row>
    <row r="99" spans="1:3" ht="15.75">
      <c r="A99" s="1502">
        <v>3369</v>
      </c>
      <c r="B99" s="1506" t="s">
        <v>452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2026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2027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2028</v>
      </c>
      <c r="C118" s="1502">
        <v>4457</v>
      </c>
    </row>
    <row r="119" spans="1:3" ht="15.75">
      <c r="A119" s="1502">
        <v>4458</v>
      </c>
      <c r="B119" s="1513" t="s">
        <v>2029</v>
      </c>
      <c r="C119" s="1502">
        <v>4458</v>
      </c>
    </row>
    <row r="120" spans="1:3" ht="15.75">
      <c r="A120" s="1502">
        <v>4459</v>
      </c>
      <c r="B120" s="1513" t="s">
        <v>1684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553</v>
      </c>
      <c r="C128" s="1502">
        <v>5513</v>
      </c>
    </row>
    <row r="129" spans="1:3" ht="15.75">
      <c r="A129" s="1502">
        <v>5514</v>
      </c>
      <c r="B129" s="1513" t="s">
        <v>554</v>
      </c>
      <c r="C129" s="1502">
        <v>5514</v>
      </c>
    </row>
    <row r="130" spans="1:3" ht="15.75">
      <c r="A130" s="1502">
        <v>5515</v>
      </c>
      <c r="B130" s="1513" t="s">
        <v>555</v>
      </c>
      <c r="C130" s="1502">
        <v>5515</v>
      </c>
    </row>
    <row r="131" spans="1:3" ht="15.75">
      <c r="A131" s="1502">
        <v>5516</v>
      </c>
      <c r="B131" s="1513" t="s">
        <v>556</v>
      </c>
      <c r="C131" s="1502">
        <v>5516</v>
      </c>
    </row>
    <row r="132" spans="1:3" ht="15.75">
      <c r="A132" s="1502">
        <v>5517</v>
      </c>
      <c r="B132" s="1513" t="s">
        <v>557</v>
      </c>
      <c r="C132" s="1502">
        <v>5517</v>
      </c>
    </row>
    <row r="133" spans="1:3" ht="15.75">
      <c r="A133" s="1502">
        <v>5518</v>
      </c>
      <c r="B133" s="1505" t="s">
        <v>558</v>
      </c>
      <c r="C133" s="1502">
        <v>5518</v>
      </c>
    </row>
    <row r="134" spans="1:3" ht="15.75">
      <c r="A134" s="1502">
        <v>5519</v>
      </c>
      <c r="B134" s="1505" t="s">
        <v>559</v>
      </c>
      <c r="C134" s="1502">
        <v>5519</v>
      </c>
    </row>
    <row r="135" spans="1:3" ht="15.75">
      <c r="A135" s="1502">
        <v>5521</v>
      </c>
      <c r="B135" s="1505" t="s">
        <v>560</v>
      </c>
      <c r="C135" s="1502">
        <v>5521</v>
      </c>
    </row>
    <row r="136" spans="1:3" ht="15.75">
      <c r="A136" s="1502">
        <v>5522</v>
      </c>
      <c r="B136" s="1514" t="s">
        <v>561</v>
      </c>
      <c r="C136" s="1502">
        <v>5522</v>
      </c>
    </row>
    <row r="137" spans="1:3" ht="15.75">
      <c r="A137" s="1502">
        <v>5524</v>
      </c>
      <c r="B137" s="1503" t="s">
        <v>562</v>
      </c>
      <c r="C137" s="1502">
        <v>5524</v>
      </c>
    </row>
    <row r="138" spans="1:3" ht="15.75">
      <c r="A138" s="1502">
        <v>5525</v>
      </c>
      <c r="B138" s="1510" t="s">
        <v>563</v>
      </c>
      <c r="C138" s="1502">
        <v>5525</v>
      </c>
    </row>
    <row r="139" spans="1:3" ht="15.75">
      <c r="A139" s="1502">
        <v>5526</v>
      </c>
      <c r="B139" s="1507" t="s">
        <v>564</v>
      </c>
      <c r="C139" s="1502">
        <v>5526</v>
      </c>
    </row>
    <row r="140" spans="1:3" ht="15.75">
      <c r="A140" s="1502">
        <v>5527</v>
      </c>
      <c r="B140" s="1507" t="s">
        <v>565</v>
      </c>
      <c r="C140" s="1502">
        <v>5527</v>
      </c>
    </row>
    <row r="141" spans="1:3" ht="15.75">
      <c r="A141" s="1502">
        <v>5528</v>
      </c>
      <c r="B141" s="1507" t="s">
        <v>566</v>
      </c>
      <c r="C141" s="1502">
        <v>5528</v>
      </c>
    </row>
    <row r="142" spans="1:3" ht="15.75">
      <c r="A142" s="1502">
        <v>5529</v>
      </c>
      <c r="B142" s="1507" t="s">
        <v>567</v>
      </c>
      <c r="C142" s="1502">
        <v>5529</v>
      </c>
    </row>
    <row r="143" spans="1:3" ht="15.75">
      <c r="A143" s="1502">
        <v>5530</v>
      </c>
      <c r="B143" s="1507" t="s">
        <v>568</v>
      </c>
      <c r="C143" s="1502">
        <v>5530</v>
      </c>
    </row>
    <row r="144" spans="1:3" ht="15.75">
      <c r="A144" s="1502">
        <v>5531</v>
      </c>
      <c r="B144" s="1510" t="s">
        <v>569</v>
      </c>
      <c r="C144" s="1502">
        <v>5531</v>
      </c>
    </row>
    <row r="145" spans="1:3" ht="15.75">
      <c r="A145" s="1502">
        <v>5532</v>
      </c>
      <c r="B145" s="1514" t="s">
        <v>570</v>
      </c>
      <c r="C145" s="1502">
        <v>5532</v>
      </c>
    </row>
    <row r="146" spans="1:3" ht="15.75">
      <c r="A146" s="1502">
        <v>5533</v>
      </c>
      <c r="B146" s="1514" t="s">
        <v>571</v>
      </c>
      <c r="C146" s="1502">
        <v>5533</v>
      </c>
    </row>
    <row r="147" spans="1:3" ht="15">
      <c r="A147" s="1515">
        <v>5534</v>
      </c>
      <c r="B147" s="1514" t="s">
        <v>572</v>
      </c>
      <c r="C147" s="1515">
        <v>5534</v>
      </c>
    </row>
    <row r="148" spans="1:3" ht="15">
      <c r="A148" s="1515">
        <v>5535</v>
      </c>
      <c r="B148" s="1514" t="s">
        <v>573</v>
      </c>
      <c r="C148" s="1515">
        <v>5535</v>
      </c>
    </row>
    <row r="149" spans="1:3" ht="15.75">
      <c r="A149" s="1502">
        <v>5538</v>
      </c>
      <c r="B149" s="1510" t="s">
        <v>574</v>
      </c>
      <c r="C149" s="1502">
        <v>5538</v>
      </c>
    </row>
    <row r="150" spans="1:3" ht="15.75">
      <c r="A150" s="1502">
        <v>5540</v>
      </c>
      <c r="B150" s="1514" t="s">
        <v>575</v>
      </c>
      <c r="C150" s="1502">
        <v>5540</v>
      </c>
    </row>
    <row r="151" spans="1:3" ht="15.75">
      <c r="A151" s="1502">
        <v>5541</v>
      </c>
      <c r="B151" s="1514" t="s">
        <v>576</v>
      </c>
      <c r="C151" s="1502">
        <v>5541</v>
      </c>
    </row>
    <row r="152" spans="1:3" ht="15.75">
      <c r="A152" s="1502">
        <v>5545</v>
      </c>
      <c r="B152" s="1514" t="s">
        <v>577</v>
      </c>
      <c r="C152" s="1502">
        <v>5545</v>
      </c>
    </row>
    <row r="153" spans="1:3" ht="15.75">
      <c r="A153" s="1502">
        <v>5546</v>
      </c>
      <c r="B153" s="1514" t="s">
        <v>578</v>
      </c>
      <c r="C153" s="1502">
        <v>5546</v>
      </c>
    </row>
    <row r="154" spans="1:3" ht="15.75">
      <c r="A154" s="1502">
        <v>5547</v>
      </c>
      <c r="B154" s="1514" t="s">
        <v>579</v>
      </c>
      <c r="C154" s="1502">
        <v>5547</v>
      </c>
    </row>
    <row r="155" spans="1:3" ht="15.75">
      <c r="A155" s="1502">
        <v>5548</v>
      </c>
      <c r="B155" s="1514" t="s">
        <v>580</v>
      </c>
      <c r="C155" s="1502">
        <v>5548</v>
      </c>
    </row>
    <row r="156" spans="1:3" ht="15.75">
      <c r="A156" s="1502">
        <v>5550</v>
      </c>
      <c r="B156" s="1514" t="s">
        <v>581</v>
      </c>
      <c r="C156" s="1502">
        <v>5550</v>
      </c>
    </row>
    <row r="157" spans="1:3" ht="15.75">
      <c r="A157" s="1502">
        <v>5551</v>
      </c>
      <c r="B157" s="1514" t="s">
        <v>582</v>
      </c>
      <c r="C157" s="1502">
        <v>5551</v>
      </c>
    </row>
    <row r="158" spans="1:3" ht="15.75">
      <c r="A158" s="1502">
        <v>5553</v>
      </c>
      <c r="B158" s="1514" t="s">
        <v>583</v>
      </c>
      <c r="C158" s="1502">
        <v>5553</v>
      </c>
    </row>
    <row r="159" spans="1:3" ht="15.75">
      <c r="A159" s="1502">
        <v>5554</v>
      </c>
      <c r="B159" s="1510" t="s">
        <v>584</v>
      </c>
      <c r="C159" s="1502">
        <v>5554</v>
      </c>
    </row>
    <row r="160" spans="1:3" ht="15.75">
      <c r="A160" s="1502">
        <v>5556</v>
      </c>
      <c r="B160" s="1506" t="s">
        <v>585</v>
      </c>
      <c r="C160" s="1502">
        <v>5556</v>
      </c>
    </row>
    <row r="161" spans="1:3" ht="15.75">
      <c r="A161" s="1502">
        <v>5561</v>
      </c>
      <c r="B161" s="1516" t="s">
        <v>586</v>
      </c>
      <c r="C161" s="1502">
        <v>5561</v>
      </c>
    </row>
    <row r="162" spans="1:3" ht="15.75">
      <c r="A162" s="1502">
        <v>5562</v>
      </c>
      <c r="B162" s="1516" t="s">
        <v>587</v>
      </c>
      <c r="C162" s="1502">
        <v>5562</v>
      </c>
    </row>
    <row r="163" spans="1:3" ht="15.75">
      <c r="A163" s="1502">
        <v>5588</v>
      </c>
      <c r="B163" s="1505" t="s">
        <v>588</v>
      </c>
      <c r="C163" s="1502">
        <v>5588</v>
      </c>
    </row>
    <row r="164" spans="1:3" ht="15.75">
      <c r="A164" s="1502">
        <v>5589</v>
      </c>
      <c r="B164" s="1505" t="s">
        <v>589</v>
      </c>
      <c r="C164" s="1502">
        <v>5589</v>
      </c>
    </row>
    <row r="165" spans="1:3" ht="15.75">
      <c r="A165" s="1502">
        <v>6601</v>
      </c>
      <c r="B165" s="1505" t="s">
        <v>590</v>
      </c>
      <c r="C165" s="1502">
        <v>6601</v>
      </c>
    </row>
    <row r="166" spans="1:3" ht="15.75">
      <c r="A166" s="1502">
        <v>6602</v>
      </c>
      <c r="B166" s="1506" t="s">
        <v>591</v>
      </c>
      <c r="C166" s="1502">
        <v>6602</v>
      </c>
    </row>
    <row r="167" spans="1:3" ht="15.75">
      <c r="A167" s="1502">
        <v>6603</v>
      </c>
      <c r="B167" s="1506" t="s">
        <v>592</v>
      </c>
      <c r="C167" s="1502">
        <v>6603</v>
      </c>
    </row>
    <row r="168" spans="1:3" ht="15.75">
      <c r="A168" s="1502">
        <v>6604</v>
      </c>
      <c r="B168" s="1506" t="s">
        <v>593</v>
      </c>
      <c r="C168" s="1502">
        <v>6604</v>
      </c>
    </row>
    <row r="169" spans="1:3" ht="15.75">
      <c r="A169" s="1502">
        <v>6605</v>
      </c>
      <c r="B169" s="1506" t="s">
        <v>594</v>
      </c>
      <c r="C169" s="1502">
        <v>6605</v>
      </c>
    </row>
    <row r="170" spans="1:3" ht="15">
      <c r="A170" s="1515">
        <v>6606</v>
      </c>
      <c r="B170" s="1508" t="s">
        <v>595</v>
      </c>
      <c r="C170" s="1515">
        <v>6606</v>
      </c>
    </row>
    <row r="171" spans="1:3" ht="15.75">
      <c r="A171" s="1502">
        <v>6618</v>
      </c>
      <c r="B171" s="1505" t="s">
        <v>596</v>
      </c>
      <c r="C171" s="1502">
        <v>6618</v>
      </c>
    </row>
    <row r="172" spans="1:3" ht="15.75">
      <c r="A172" s="1502">
        <v>6619</v>
      </c>
      <c r="B172" s="1506" t="s">
        <v>597</v>
      </c>
      <c r="C172" s="1502">
        <v>6619</v>
      </c>
    </row>
    <row r="173" spans="1:3" ht="15.75">
      <c r="A173" s="1502">
        <v>6621</v>
      </c>
      <c r="B173" s="1505" t="s">
        <v>598</v>
      </c>
      <c r="C173" s="1502">
        <v>6621</v>
      </c>
    </row>
    <row r="174" spans="1:3" ht="15.75">
      <c r="A174" s="1502">
        <v>6622</v>
      </c>
      <c r="B174" s="1506" t="s">
        <v>599</v>
      </c>
      <c r="C174" s="1502">
        <v>6622</v>
      </c>
    </row>
    <row r="175" spans="1:3" ht="15.75">
      <c r="A175" s="1502">
        <v>6623</v>
      </c>
      <c r="B175" s="1506" t="s">
        <v>600</v>
      </c>
      <c r="C175" s="1502">
        <v>6623</v>
      </c>
    </row>
    <row r="176" spans="1:3" ht="15.75">
      <c r="A176" s="1502">
        <v>6624</v>
      </c>
      <c r="B176" s="1506" t="s">
        <v>601</v>
      </c>
      <c r="C176" s="1502">
        <v>6624</v>
      </c>
    </row>
    <row r="177" spans="1:3" ht="15.75">
      <c r="A177" s="1502">
        <v>6625</v>
      </c>
      <c r="B177" s="1507" t="s">
        <v>602</v>
      </c>
      <c r="C177" s="1502">
        <v>6625</v>
      </c>
    </row>
    <row r="178" spans="1:3" ht="15.75">
      <c r="A178" s="1502">
        <v>6626</v>
      </c>
      <c r="B178" s="1507" t="s">
        <v>487</v>
      </c>
      <c r="C178" s="1502">
        <v>6626</v>
      </c>
    </row>
    <row r="179" spans="1:3" ht="15.75">
      <c r="A179" s="1502">
        <v>6627</v>
      </c>
      <c r="B179" s="1507" t="s">
        <v>488</v>
      </c>
      <c r="C179" s="1502">
        <v>6627</v>
      </c>
    </row>
    <row r="180" spans="1:3" ht="15.75">
      <c r="A180" s="1502">
        <v>6628</v>
      </c>
      <c r="B180" s="1513" t="s">
        <v>489</v>
      </c>
      <c r="C180" s="1502">
        <v>6628</v>
      </c>
    </row>
    <row r="181" spans="1:3" ht="15.75">
      <c r="A181" s="1502">
        <v>6629</v>
      </c>
      <c r="B181" s="1516" t="s">
        <v>490</v>
      </c>
      <c r="C181" s="1502">
        <v>6629</v>
      </c>
    </row>
    <row r="182" spans="1:3" ht="15.75">
      <c r="A182" s="1517">
        <v>7701</v>
      </c>
      <c r="B182" s="1505" t="s">
        <v>491</v>
      </c>
      <c r="C182" s="1517">
        <v>7701</v>
      </c>
    </row>
    <row r="183" spans="1:3" ht="15.75">
      <c r="A183" s="1502">
        <v>7708</v>
      </c>
      <c r="B183" s="1505" t="s">
        <v>492</v>
      </c>
      <c r="C183" s="1502">
        <v>7708</v>
      </c>
    </row>
    <row r="184" spans="1:3" ht="15.75">
      <c r="A184" s="1502">
        <v>7711</v>
      </c>
      <c r="B184" s="1508" t="s">
        <v>493</v>
      </c>
      <c r="C184" s="1502">
        <v>7711</v>
      </c>
    </row>
    <row r="185" spans="1:3" ht="15.75">
      <c r="A185" s="1502">
        <v>7712</v>
      </c>
      <c r="B185" s="1505" t="s">
        <v>494</v>
      </c>
      <c r="C185" s="1502">
        <v>7712</v>
      </c>
    </row>
    <row r="186" spans="1:3" ht="15.75">
      <c r="A186" s="1502">
        <v>7713</v>
      </c>
      <c r="B186" s="1518" t="s">
        <v>495</v>
      </c>
      <c r="C186" s="1502">
        <v>7713</v>
      </c>
    </row>
    <row r="187" spans="1:3" ht="15.75">
      <c r="A187" s="1502">
        <v>7714</v>
      </c>
      <c r="B187" s="1504" t="s">
        <v>496</v>
      </c>
      <c r="C187" s="1502">
        <v>7714</v>
      </c>
    </row>
    <row r="188" spans="1:3" ht="15.75">
      <c r="A188" s="1502">
        <v>7718</v>
      </c>
      <c r="B188" s="1505" t="s">
        <v>497</v>
      </c>
      <c r="C188" s="1502">
        <v>7718</v>
      </c>
    </row>
    <row r="189" spans="1:3" ht="15.75">
      <c r="A189" s="1502">
        <v>7719</v>
      </c>
      <c r="B189" s="1506" t="s">
        <v>498</v>
      </c>
      <c r="C189" s="1502">
        <v>7719</v>
      </c>
    </row>
    <row r="190" spans="1:3" ht="15.75">
      <c r="A190" s="1502">
        <v>7731</v>
      </c>
      <c r="B190" s="1505" t="s">
        <v>499</v>
      </c>
      <c r="C190" s="1502">
        <v>7731</v>
      </c>
    </row>
    <row r="191" spans="1:3" ht="15.75">
      <c r="A191" s="1502">
        <v>7732</v>
      </c>
      <c r="B191" s="1506" t="s">
        <v>500</v>
      </c>
      <c r="C191" s="1502">
        <v>7732</v>
      </c>
    </row>
    <row r="192" spans="1:3" ht="15.75">
      <c r="A192" s="1502">
        <v>7733</v>
      </c>
      <c r="B192" s="1506" t="s">
        <v>501</v>
      </c>
      <c r="C192" s="1502">
        <v>7733</v>
      </c>
    </row>
    <row r="193" spans="1:3" ht="15.75">
      <c r="A193" s="1502">
        <v>7735</v>
      </c>
      <c r="B193" s="1506" t="s">
        <v>502</v>
      </c>
      <c r="C193" s="1502">
        <v>7735</v>
      </c>
    </row>
    <row r="194" spans="1:3" ht="15.75">
      <c r="A194" s="1502">
        <v>7736</v>
      </c>
      <c r="B194" s="1505" t="s">
        <v>503</v>
      </c>
      <c r="C194" s="1502">
        <v>7736</v>
      </c>
    </row>
    <row r="195" spans="1:3" ht="15.75">
      <c r="A195" s="1502">
        <v>7737</v>
      </c>
      <c r="B195" s="1506" t="s">
        <v>504</v>
      </c>
      <c r="C195" s="1502">
        <v>7737</v>
      </c>
    </row>
    <row r="196" spans="1:3" ht="15.75">
      <c r="A196" s="1502">
        <v>7738</v>
      </c>
      <c r="B196" s="1506" t="s">
        <v>505</v>
      </c>
      <c r="C196" s="1502">
        <v>7738</v>
      </c>
    </row>
    <row r="197" spans="1:3" ht="15.75">
      <c r="A197" s="1502">
        <v>7739</v>
      </c>
      <c r="B197" s="1510" t="s">
        <v>506</v>
      </c>
      <c r="C197" s="1502">
        <v>7739</v>
      </c>
    </row>
    <row r="198" spans="1:3" ht="15.75">
      <c r="A198" s="1502">
        <v>7740</v>
      </c>
      <c r="B198" s="1510" t="s">
        <v>507</v>
      </c>
      <c r="C198" s="1502">
        <v>7740</v>
      </c>
    </row>
    <row r="199" spans="1:3" ht="15.75">
      <c r="A199" s="1502">
        <v>7741</v>
      </c>
      <c r="B199" s="1506" t="s">
        <v>508</v>
      </c>
      <c r="C199" s="1502">
        <v>7741</v>
      </c>
    </row>
    <row r="200" spans="1:3" ht="15.75">
      <c r="A200" s="1502">
        <v>7742</v>
      </c>
      <c r="B200" s="1506" t="s">
        <v>509</v>
      </c>
      <c r="C200" s="1502">
        <v>7742</v>
      </c>
    </row>
    <row r="201" spans="1:3" ht="15.75">
      <c r="A201" s="1502">
        <v>7743</v>
      </c>
      <c r="B201" s="1506" t="s">
        <v>510</v>
      </c>
      <c r="C201" s="1502">
        <v>7743</v>
      </c>
    </row>
    <row r="202" spans="1:3" ht="15.75">
      <c r="A202" s="1502">
        <v>7744</v>
      </c>
      <c r="B202" s="1516" t="s">
        <v>511</v>
      </c>
      <c r="C202" s="1502">
        <v>7744</v>
      </c>
    </row>
    <row r="203" spans="1:3" ht="15.75">
      <c r="A203" s="1502">
        <v>7745</v>
      </c>
      <c r="B203" s="1506" t="s">
        <v>512</v>
      </c>
      <c r="C203" s="1502">
        <v>7745</v>
      </c>
    </row>
    <row r="204" spans="1:3" ht="15.75">
      <c r="A204" s="1502">
        <v>7746</v>
      </c>
      <c r="B204" s="1506" t="s">
        <v>513</v>
      </c>
      <c r="C204" s="1502">
        <v>7746</v>
      </c>
    </row>
    <row r="205" spans="1:3" ht="15.75">
      <c r="A205" s="1502">
        <v>7747</v>
      </c>
      <c r="B205" s="1505" t="s">
        <v>514</v>
      </c>
      <c r="C205" s="1502">
        <v>7747</v>
      </c>
    </row>
    <row r="206" spans="1:3" ht="15.75">
      <c r="A206" s="1502">
        <v>7748</v>
      </c>
      <c r="B206" s="1508" t="s">
        <v>515</v>
      </c>
      <c r="C206" s="1502">
        <v>7748</v>
      </c>
    </row>
    <row r="207" spans="1:3" ht="15.75">
      <c r="A207" s="1502">
        <v>7751</v>
      </c>
      <c r="B207" s="1506" t="s">
        <v>516</v>
      </c>
      <c r="C207" s="1502">
        <v>7751</v>
      </c>
    </row>
    <row r="208" spans="1:3" ht="15.75">
      <c r="A208" s="1502">
        <v>7752</v>
      </c>
      <c r="B208" s="1506" t="s">
        <v>517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607</v>
      </c>
      <c r="C240" s="1502">
        <v>8835</v>
      </c>
    </row>
    <row r="241" spans="1:3" ht="15.75">
      <c r="A241" s="1502">
        <v>8836</v>
      </c>
      <c r="B241" s="1505" t="s">
        <v>608</v>
      </c>
      <c r="C241" s="1502">
        <v>8836</v>
      </c>
    </row>
    <row r="242" spans="1:3" ht="15.75">
      <c r="A242" s="1502">
        <v>8837</v>
      </c>
      <c r="B242" s="1505" t="s">
        <v>609</v>
      </c>
      <c r="C242" s="1502">
        <v>8837</v>
      </c>
    </row>
    <row r="243" spans="1:3" ht="15.75">
      <c r="A243" s="1502">
        <v>8838</v>
      </c>
      <c r="B243" s="1505" t="s">
        <v>610</v>
      </c>
      <c r="C243" s="1502">
        <v>8838</v>
      </c>
    </row>
    <row r="244" spans="1:3" ht="15.75">
      <c r="A244" s="1502">
        <v>8839</v>
      </c>
      <c r="B244" s="1506" t="s">
        <v>611</v>
      </c>
      <c r="C244" s="1502">
        <v>8839</v>
      </c>
    </row>
    <row r="245" spans="1:3" ht="15.75">
      <c r="A245" s="1502">
        <v>8845</v>
      </c>
      <c r="B245" s="1507" t="s">
        <v>612</v>
      </c>
      <c r="C245" s="1502">
        <v>8845</v>
      </c>
    </row>
    <row r="246" spans="1:3" ht="15.75">
      <c r="A246" s="1502">
        <v>8848</v>
      </c>
      <c r="B246" s="1513" t="s">
        <v>613</v>
      </c>
      <c r="C246" s="1502">
        <v>8848</v>
      </c>
    </row>
    <row r="247" spans="1:3" ht="15.75">
      <c r="A247" s="1502">
        <v>8849</v>
      </c>
      <c r="B247" s="1505" t="s">
        <v>614</v>
      </c>
      <c r="C247" s="1502">
        <v>8849</v>
      </c>
    </row>
    <row r="248" spans="1:3" ht="15.75">
      <c r="A248" s="1502">
        <v>8851</v>
      </c>
      <c r="B248" s="1505" t="s">
        <v>615</v>
      </c>
      <c r="C248" s="1502">
        <v>8851</v>
      </c>
    </row>
    <row r="249" spans="1:3" ht="15.75">
      <c r="A249" s="1502">
        <v>8852</v>
      </c>
      <c r="B249" s="1505" t="s">
        <v>616</v>
      </c>
      <c r="C249" s="1502">
        <v>8852</v>
      </c>
    </row>
    <row r="250" spans="1:3" ht="15.75">
      <c r="A250" s="1502">
        <v>8853</v>
      </c>
      <c r="B250" s="1505" t="s">
        <v>617</v>
      </c>
      <c r="C250" s="1502">
        <v>8853</v>
      </c>
    </row>
    <row r="251" spans="1:3" ht="15.75">
      <c r="A251" s="1502">
        <v>8855</v>
      </c>
      <c r="B251" s="1507" t="s">
        <v>618</v>
      </c>
      <c r="C251" s="1502">
        <v>8855</v>
      </c>
    </row>
    <row r="252" spans="1:3" ht="15.75">
      <c r="A252" s="1502">
        <v>8858</v>
      </c>
      <c r="B252" s="1516" t="s">
        <v>619</v>
      </c>
      <c r="C252" s="1502">
        <v>8858</v>
      </c>
    </row>
    <row r="253" spans="1:3" ht="15.75">
      <c r="A253" s="1502">
        <v>8859</v>
      </c>
      <c r="B253" s="1506" t="s">
        <v>620</v>
      </c>
      <c r="C253" s="1502">
        <v>8859</v>
      </c>
    </row>
    <row r="254" spans="1:3" ht="15.75">
      <c r="A254" s="1502">
        <v>8861</v>
      </c>
      <c r="B254" s="1505" t="s">
        <v>621</v>
      </c>
      <c r="C254" s="1502">
        <v>8861</v>
      </c>
    </row>
    <row r="255" spans="1:3" ht="15.75">
      <c r="A255" s="1502">
        <v>8862</v>
      </c>
      <c r="B255" s="1506" t="s">
        <v>622</v>
      </c>
      <c r="C255" s="1502">
        <v>8862</v>
      </c>
    </row>
    <row r="256" spans="1:3" ht="15.75">
      <c r="A256" s="1502">
        <v>8863</v>
      </c>
      <c r="B256" s="1506" t="s">
        <v>623</v>
      </c>
      <c r="C256" s="1502">
        <v>8863</v>
      </c>
    </row>
    <row r="257" spans="1:3" ht="15.75">
      <c r="A257" s="1502">
        <v>8864</v>
      </c>
      <c r="B257" s="1505" t="s">
        <v>624</v>
      </c>
      <c r="C257" s="1502">
        <v>8864</v>
      </c>
    </row>
    <row r="258" spans="1:3" ht="15.75">
      <c r="A258" s="1502">
        <v>8865</v>
      </c>
      <c r="B258" s="1506" t="s">
        <v>625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633</v>
      </c>
      <c r="C264" s="1502">
        <v>8872</v>
      </c>
    </row>
    <row r="265" spans="1:3" ht="15.75">
      <c r="A265" s="1502">
        <v>8873</v>
      </c>
      <c r="B265" s="1506" t="s">
        <v>634</v>
      </c>
      <c r="C265" s="1502">
        <v>8873</v>
      </c>
    </row>
    <row r="266" spans="1:3" ht="16.5" customHeight="1">
      <c r="A266" s="1502">
        <v>8875</v>
      </c>
      <c r="B266" s="1506" t="s">
        <v>635</v>
      </c>
      <c r="C266" s="1502">
        <v>8875</v>
      </c>
    </row>
    <row r="267" spans="1:3" ht="15.75">
      <c r="A267" s="1502">
        <v>8876</v>
      </c>
      <c r="B267" s="1506" t="s">
        <v>636</v>
      </c>
      <c r="C267" s="1502">
        <v>8876</v>
      </c>
    </row>
    <row r="268" spans="1:3" ht="15.75">
      <c r="A268" s="1502">
        <v>8877</v>
      </c>
      <c r="B268" s="1505" t="s">
        <v>637</v>
      </c>
      <c r="C268" s="1502">
        <v>8877</v>
      </c>
    </row>
    <row r="269" spans="1:3" ht="15.75">
      <c r="A269" s="1502">
        <v>8878</v>
      </c>
      <c r="B269" s="1516" t="s">
        <v>638</v>
      </c>
      <c r="C269" s="1502">
        <v>8878</v>
      </c>
    </row>
    <row r="270" spans="1:3" ht="15.75">
      <c r="A270" s="1502">
        <v>8885</v>
      </c>
      <c r="B270" s="1508" t="s">
        <v>639</v>
      </c>
      <c r="C270" s="1502">
        <v>8885</v>
      </c>
    </row>
    <row r="271" spans="1:3" ht="15.75">
      <c r="A271" s="1502">
        <v>8888</v>
      </c>
      <c r="B271" s="1505" t="s">
        <v>640</v>
      </c>
      <c r="C271" s="1502">
        <v>8888</v>
      </c>
    </row>
    <row r="272" spans="1:3" ht="15.75">
      <c r="A272" s="1502">
        <v>8897</v>
      </c>
      <c r="B272" s="1505" t="s">
        <v>641</v>
      </c>
      <c r="C272" s="1502">
        <v>8897</v>
      </c>
    </row>
    <row r="273" spans="1:3" ht="15.75">
      <c r="A273" s="1502">
        <v>8898</v>
      </c>
      <c r="B273" s="1505" t="s">
        <v>642</v>
      </c>
      <c r="C273" s="1502">
        <v>8898</v>
      </c>
    </row>
    <row r="274" spans="1:3" ht="15.75">
      <c r="A274" s="1502">
        <v>9910</v>
      </c>
      <c r="B274" s="1508" t="s">
        <v>643</v>
      </c>
      <c r="C274" s="1502">
        <v>9910</v>
      </c>
    </row>
    <row r="275" spans="1:3" ht="15.75">
      <c r="A275" s="1502">
        <v>9997</v>
      </c>
      <c r="B275" s="1505" t="s">
        <v>644</v>
      </c>
      <c r="C275" s="1502">
        <v>9997</v>
      </c>
    </row>
    <row r="276" spans="1:3" ht="15.75">
      <c r="A276" s="1502">
        <v>9998</v>
      </c>
      <c r="B276" s="1505" t="s">
        <v>645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802</v>
      </c>
      <c r="B281" s="1492" t="s">
        <v>804</v>
      </c>
    </row>
    <row r="282" spans="1:2" ht="14.25">
      <c r="A282" s="1520" t="s">
        <v>646</v>
      </c>
      <c r="B282" s="1521"/>
    </row>
    <row r="283" spans="1:2" ht="14.25">
      <c r="A283" s="1520" t="s">
        <v>1229</v>
      </c>
      <c r="B283" s="1521"/>
    </row>
    <row r="284" spans="1:2" ht="14.25">
      <c r="A284" s="1522" t="s">
        <v>1230</v>
      </c>
      <c r="B284" s="1523" t="s">
        <v>1231</v>
      </c>
    </row>
    <row r="285" spans="1:2" ht="14.25">
      <c r="A285" s="1522" t="s">
        <v>1232</v>
      </c>
      <c r="B285" s="1523" t="s">
        <v>1233</v>
      </c>
    </row>
    <row r="286" spans="1:2" ht="14.25">
      <c r="A286" s="1522" t="s">
        <v>1234</v>
      </c>
      <c r="B286" s="1523" t="s">
        <v>1235</v>
      </c>
    </row>
    <row r="287" spans="1:2" ht="14.25">
      <c r="A287" s="1522" t="s">
        <v>1236</v>
      </c>
      <c r="B287" s="1523" t="s">
        <v>1237</v>
      </c>
    </row>
    <row r="288" spans="1:2" ht="14.25">
      <c r="A288" s="1522" t="s">
        <v>1238</v>
      </c>
      <c r="B288" s="1524" t="s">
        <v>1239</v>
      </c>
    </row>
    <row r="289" spans="1:2" ht="14.25">
      <c r="A289" s="1522" t="s">
        <v>1240</v>
      </c>
      <c r="B289" s="1523" t="s">
        <v>1241</v>
      </c>
    </row>
    <row r="290" spans="1:2" ht="14.25">
      <c r="A290" s="1522" t="s">
        <v>1242</v>
      </c>
      <c r="B290" s="1523" t="s">
        <v>1243</v>
      </c>
    </row>
    <row r="291" spans="1:2" ht="14.25">
      <c r="A291" s="1522" t="s">
        <v>1244</v>
      </c>
      <c r="B291" s="1524" t="s">
        <v>1245</v>
      </c>
    </row>
    <row r="292" spans="1:2" ht="14.25">
      <c r="A292" s="1522" t="s">
        <v>1246</v>
      </c>
      <c r="B292" s="1523" t="s">
        <v>1247</v>
      </c>
    </row>
    <row r="293" spans="1:2" ht="14.25">
      <c r="A293" s="1522" t="s">
        <v>1248</v>
      </c>
      <c r="B293" s="1523" t="s">
        <v>1249</v>
      </c>
    </row>
    <row r="294" spans="1:2" ht="14.25">
      <c r="A294" s="1522" t="s">
        <v>1250</v>
      </c>
      <c r="B294" s="1524" t="s">
        <v>1251</v>
      </c>
    </row>
    <row r="295" spans="1:2" ht="14.25">
      <c r="A295" s="1522" t="s">
        <v>1252</v>
      </c>
      <c r="B295" s="1525">
        <v>98315</v>
      </c>
    </row>
    <row r="296" spans="1:2" ht="14.25">
      <c r="A296" s="1520" t="s">
        <v>1253</v>
      </c>
      <c r="B296" s="1590"/>
    </row>
    <row r="297" spans="1:2" ht="14.25">
      <c r="A297" s="1522" t="s">
        <v>647</v>
      </c>
      <c r="B297" s="1526" t="s">
        <v>648</v>
      </c>
    </row>
    <row r="298" spans="1:2" ht="14.25">
      <c r="A298" s="1522" t="s">
        <v>649</v>
      </c>
      <c r="B298" s="1526" t="s">
        <v>650</v>
      </c>
    </row>
    <row r="299" spans="1:2" ht="14.25">
      <c r="A299" s="1522" t="s">
        <v>651</v>
      </c>
      <c r="B299" s="1526" t="s">
        <v>652</v>
      </c>
    </row>
    <row r="300" spans="1:2" ht="14.25">
      <c r="A300" s="1522" t="s">
        <v>653</v>
      </c>
      <c r="B300" s="1526" t="s">
        <v>654</v>
      </c>
    </row>
    <row r="301" spans="1:2" ht="14.25">
      <c r="A301" s="1522" t="s">
        <v>655</v>
      </c>
      <c r="B301" s="1526" t="s">
        <v>656</v>
      </c>
    </row>
    <row r="302" spans="1:2" ht="14.25">
      <c r="A302" s="1522" t="s">
        <v>657</v>
      </c>
      <c r="B302" s="1526" t="s">
        <v>658</v>
      </c>
    </row>
    <row r="303" spans="1:2" ht="14.25">
      <c r="A303" s="1522" t="s">
        <v>659</v>
      </c>
      <c r="B303" s="1526" t="s">
        <v>660</v>
      </c>
    </row>
    <row r="304" spans="1:2" ht="14.25">
      <c r="A304" s="1522" t="s">
        <v>661</v>
      </c>
      <c r="B304" s="1526" t="s">
        <v>662</v>
      </c>
    </row>
    <row r="305" spans="1:2" ht="14.25">
      <c r="A305" s="1522" t="s">
        <v>663</v>
      </c>
      <c r="B305" s="1526" t="s">
        <v>664</v>
      </c>
    </row>
    <row r="306" ht="14.25"/>
    <row r="307" ht="14.25"/>
    <row r="308" spans="1:2" ht="14.25">
      <c r="A308" s="1491" t="s">
        <v>802</v>
      </c>
      <c r="B308" s="1492" t="s">
        <v>803</v>
      </c>
    </row>
    <row r="309" ht="15.75">
      <c r="B309" s="1519" t="s">
        <v>1685</v>
      </c>
    </row>
    <row r="310" ht="18.75" thickBot="1">
      <c r="B310" s="1519" t="s">
        <v>1686</v>
      </c>
    </row>
    <row r="311" spans="1:2" ht="16.5">
      <c r="A311" s="1527" t="s">
        <v>1269</v>
      </c>
      <c r="B311" s="1528" t="s">
        <v>665</v>
      </c>
    </row>
    <row r="312" spans="1:2" ht="16.5">
      <c r="A312" s="1529" t="s">
        <v>1270</v>
      </c>
      <c r="B312" s="1530" t="s">
        <v>666</v>
      </c>
    </row>
    <row r="313" spans="1:2" ht="16.5">
      <c r="A313" s="1529" t="s">
        <v>1271</v>
      </c>
      <c r="B313" s="1531" t="s">
        <v>667</v>
      </c>
    </row>
    <row r="314" spans="1:2" ht="16.5">
      <c r="A314" s="1529" t="s">
        <v>1272</v>
      </c>
      <c r="B314" s="1531" t="s">
        <v>668</v>
      </c>
    </row>
    <row r="315" spans="1:2" ht="16.5">
      <c r="A315" s="1529" t="s">
        <v>1273</v>
      </c>
      <c r="B315" s="1531" t="s">
        <v>669</v>
      </c>
    </row>
    <row r="316" spans="1:2" ht="16.5">
      <c r="A316" s="1529" t="s">
        <v>1274</v>
      </c>
      <c r="B316" s="1531" t="s">
        <v>670</v>
      </c>
    </row>
    <row r="317" spans="1:2" ht="16.5">
      <c r="A317" s="1529" t="s">
        <v>1275</v>
      </c>
      <c r="B317" s="1531" t="s">
        <v>671</v>
      </c>
    </row>
    <row r="318" spans="1:2" ht="16.5">
      <c r="A318" s="1529" t="s">
        <v>1276</v>
      </c>
      <c r="B318" s="1531" t="s">
        <v>672</v>
      </c>
    </row>
    <row r="319" spans="1:2" ht="16.5">
      <c r="A319" s="1529" t="s">
        <v>1277</v>
      </c>
      <c r="B319" s="1531" t="s">
        <v>673</v>
      </c>
    </row>
    <row r="320" spans="1:2" ht="16.5">
      <c r="A320" s="1529" t="s">
        <v>1278</v>
      </c>
      <c r="B320" s="1531" t="s">
        <v>674</v>
      </c>
    </row>
    <row r="321" spans="1:2" ht="16.5">
      <c r="A321" s="1529" t="s">
        <v>1279</v>
      </c>
      <c r="B321" s="1531" t="s">
        <v>675</v>
      </c>
    </row>
    <row r="322" spans="1:2" ht="16.5">
      <c r="A322" s="1529" t="s">
        <v>1280</v>
      </c>
      <c r="B322" s="1532" t="s">
        <v>676</v>
      </c>
    </row>
    <row r="323" spans="1:2" ht="16.5">
      <c r="A323" s="1529" t="s">
        <v>1281</v>
      </c>
      <c r="B323" s="1532" t="s">
        <v>677</v>
      </c>
    </row>
    <row r="324" spans="1:2" ht="16.5">
      <c r="A324" s="1529" t="s">
        <v>1282</v>
      </c>
      <c r="B324" s="1531" t="s">
        <v>678</v>
      </c>
    </row>
    <row r="325" spans="1:2" ht="16.5">
      <c r="A325" s="1529" t="s">
        <v>1283</v>
      </c>
      <c r="B325" s="1531" t="s">
        <v>679</v>
      </c>
    </row>
    <row r="326" spans="1:2" ht="16.5">
      <c r="A326" s="1529" t="s">
        <v>1284</v>
      </c>
      <c r="B326" s="1531" t="s">
        <v>680</v>
      </c>
    </row>
    <row r="327" spans="1:2" ht="16.5">
      <c r="A327" s="1529" t="s">
        <v>1285</v>
      </c>
      <c r="B327" s="1531" t="s">
        <v>1254</v>
      </c>
    </row>
    <row r="328" spans="1:2" ht="16.5">
      <c r="A328" s="1529" t="s">
        <v>1286</v>
      </c>
      <c r="B328" s="1531" t="s">
        <v>1255</v>
      </c>
    </row>
    <row r="329" spans="1:2" ht="16.5">
      <c r="A329" s="1529" t="s">
        <v>1287</v>
      </c>
      <c r="B329" s="1531" t="s">
        <v>681</v>
      </c>
    </row>
    <row r="330" spans="1:2" ht="16.5">
      <c r="A330" s="1529" t="s">
        <v>1288</v>
      </c>
      <c r="B330" s="1531" t="s">
        <v>682</v>
      </c>
    </row>
    <row r="331" spans="1:2" ht="16.5">
      <c r="A331" s="1529" t="s">
        <v>1289</v>
      </c>
      <c r="B331" s="1531" t="s">
        <v>1256</v>
      </c>
    </row>
    <row r="332" spans="1:2" ht="16.5">
      <c r="A332" s="1529" t="s">
        <v>1290</v>
      </c>
      <c r="B332" s="1531" t="s">
        <v>683</v>
      </c>
    </row>
    <row r="333" spans="1:2" ht="16.5">
      <c r="A333" s="1529" t="s">
        <v>1291</v>
      </c>
      <c r="B333" s="1531" t="s">
        <v>684</v>
      </c>
    </row>
    <row r="334" spans="1:2" ht="32.25" customHeight="1">
      <c r="A334" s="1533" t="s">
        <v>1292</v>
      </c>
      <c r="B334" s="1534" t="s">
        <v>72</v>
      </c>
    </row>
    <row r="335" spans="1:2" ht="16.5">
      <c r="A335" s="1535" t="s">
        <v>1293</v>
      </c>
      <c r="B335" s="1536" t="s">
        <v>73</v>
      </c>
    </row>
    <row r="336" spans="1:2" ht="16.5">
      <c r="A336" s="1535" t="s">
        <v>1294</v>
      </c>
      <c r="B336" s="1536" t="s">
        <v>74</v>
      </c>
    </row>
    <row r="337" spans="1:2" ht="16.5">
      <c r="A337" s="1535" t="s">
        <v>1295</v>
      </c>
      <c r="B337" s="1536" t="s">
        <v>1257</v>
      </c>
    </row>
    <row r="338" spans="1:2" ht="16.5">
      <c r="A338" s="1529" t="s">
        <v>1296</v>
      </c>
      <c r="B338" s="1531" t="s">
        <v>75</v>
      </c>
    </row>
    <row r="339" spans="1:2" ht="16.5">
      <c r="A339" s="1529" t="s">
        <v>1297</v>
      </c>
      <c r="B339" s="1531" t="s">
        <v>76</v>
      </c>
    </row>
    <row r="340" spans="1:2" ht="16.5">
      <c r="A340" s="1529" t="s">
        <v>1298</v>
      </c>
      <c r="B340" s="1531" t="s">
        <v>1258</v>
      </c>
    </row>
    <row r="341" spans="1:2" ht="16.5">
      <c r="A341" s="1529" t="s">
        <v>1299</v>
      </c>
      <c r="B341" s="1531" t="s">
        <v>77</v>
      </c>
    </row>
    <row r="342" spans="1:2" ht="16.5">
      <c r="A342" s="1529" t="s">
        <v>1300</v>
      </c>
      <c r="B342" s="1531" t="s">
        <v>78</v>
      </c>
    </row>
    <row r="343" spans="1:2" ht="16.5">
      <c r="A343" s="1529" t="s">
        <v>1301</v>
      </c>
      <c r="B343" s="1531" t="s">
        <v>79</v>
      </c>
    </row>
    <row r="344" spans="1:2" ht="16.5">
      <c r="A344" s="1529" t="s">
        <v>1302</v>
      </c>
      <c r="B344" s="1536" t="s">
        <v>80</v>
      </c>
    </row>
    <row r="345" spans="1:2" ht="16.5">
      <c r="A345" s="1529" t="s">
        <v>1303</v>
      </c>
      <c r="B345" s="1536" t="s">
        <v>81</v>
      </c>
    </row>
    <row r="346" spans="1:2" ht="16.5">
      <c r="A346" s="1529" t="s">
        <v>1304</v>
      </c>
      <c r="B346" s="1536" t="s">
        <v>1259</v>
      </c>
    </row>
    <row r="347" spans="1:2" ht="16.5">
      <c r="A347" s="1529" t="s">
        <v>1305</v>
      </c>
      <c r="B347" s="1531" t="s">
        <v>82</v>
      </c>
    </row>
    <row r="348" spans="1:2" ht="16.5">
      <c r="A348" s="1529" t="s">
        <v>1306</v>
      </c>
      <c r="B348" s="1531" t="s">
        <v>83</v>
      </c>
    </row>
    <row r="349" spans="1:2" ht="16.5">
      <c r="A349" s="1529" t="s">
        <v>1307</v>
      </c>
      <c r="B349" s="1536" t="s">
        <v>84</v>
      </c>
    </row>
    <row r="350" spans="1:2" ht="16.5">
      <c r="A350" s="1529" t="s">
        <v>1308</v>
      </c>
      <c r="B350" s="1531" t="s">
        <v>85</v>
      </c>
    </row>
    <row r="351" spans="1:2" ht="16.5">
      <c r="A351" s="1529" t="s">
        <v>1309</v>
      </c>
      <c r="B351" s="1531" t="s">
        <v>86</v>
      </c>
    </row>
    <row r="352" spans="1:2" ht="16.5">
      <c r="A352" s="1529" t="s">
        <v>1310</v>
      </c>
      <c r="B352" s="1531" t="s">
        <v>87</v>
      </c>
    </row>
    <row r="353" spans="1:2" ht="16.5">
      <c r="A353" s="1529" t="s">
        <v>1311</v>
      </c>
      <c r="B353" s="1531" t="s">
        <v>88</v>
      </c>
    </row>
    <row r="354" spans="1:2" ht="16.5">
      <c r="A354" s="1529" t="s">
        <v>1312</v>
      </c>
      <c r="B354" s="1531" t="s">
        <v>1260</v>
      </c>
    </row>
    <row r="355" spans="1:2" ht="16.5">
      <c r="A355" s="1529" t="s">
        <v>1313</v>
      </c>
      <c r="B355" s="1531" t="s">
        <v>453</v>
      </c>
    </row>
    <row r="356" spans="1:2" ht="16.5">
      <c r="A356" s="1529" t="s">
        <v>1314</v>
      </c>
      <c r="B356" s="1531" t="s">
        <v>454</v>
      </c>
    </row>
    <row r="357" spans="1:2" ht="16.5">
      <c r="A357" s="1537" t="s">
        <v>1315</v>
      </c>
      <c r="B357" s="1538" t="s">
        <v>455</v>
      </c>
    </row>
    <row r="358" spans="1:2" ht="16.5">
      <c r="A358" s="1539" t="s">
        <v>1316</v>
      </c>
      <c r="B358" s="1540" t="s">
        <v>456</v>
      </c>
    </row>
    <row r="359" spans="1:2" ht="16.5">
      <c r="A359" s="1539" t="s">
        <v>1317</v>
      </c>
      <c r="B359" s="1540" t="s">
        <v>457</v>
      </c>
    </row>
    <row r="360" spans="1:2" ht="16.5">
      <c r="A360" s="1539" t="s">
        <v>1318</v>
      </c>
      <c r="B360" s="1540" t="s">
        <v>458</v>
      </c>
    </row>
    <row r="361" spans="1:2" ht="17.25" thickBot="1">
      <c r="A361" s="1541" t="s">
        <v>1319</v>
      </c>
      <c r="B361" s="1542" t="s">
        <v>459</v>
      </c>
    </row>
    <row r="362" spans="1:256" ht="18">
      <c r="A362" s="1591"/>
      <c r="B362" s="1543" t="s">
        <v>1687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1688</v>
      </c>
    </row>
    <row r="364" spans="1:2" ht="18">
      <c r="A364" s="1592"/>
      <c r="B364" s="1547" t="s">
        <v>1689</v>
      </c>
    </row>
    <row r="365" spans="1:2" ht="18">
      <c r="A365" s="1549" t="s">
        <v>1320</v>
      </c>
      <c r="B365" s="1548" t="s">
        <v>1690</v>
      </c>
    </row>
    <row r="366" spans="1:2" ht="18">
      <c r="A366" s="1549" t="s">
        <v>1321</v>
      </c>
      <c r="B366" s="1550" t="s">
        <v>1691</v>
      </c>
    </row>
    <row r="367" spans="1:2" ht="18">
      <c r="A367" s="1549" t="s">
        <v>1322</v>
      </c>
      <c r="B367" s="1551" t="s">
        <v>1692</v>
      </c>
    </row>
    <row r="368" spans="1:2" ht="18">
      <c r="A368" s="1549" t="s">
        <v>1323</v>
      </c>
      <c r="B368" s="1551" t="s">
        <v>1693</v>
      </c>
    </row>
    <row r="369" spans="1:2" ht="18">
      <c r="A369" s="1549" t="s">
        <v>1324</v>
      </c>
      <c r="B369" s="1551" t="s">
        <v>1694</v>
      </c>
    </row>
    <row r="370" spans="1:2" ht="18">
      <c r="A370" s="1549" t="s">
        <v>1325</v>
      </c>
      <c r="B370" s="1551" t="s">
        <v>1695</v>
      </c>
    </row>
    <row r="371" spans="1:2" ht="18">
      <c r="A371" s="1549" t="s">
        <v>1326</v>
      </c>
      <c r="B371" s="1551" t="s">
        <v>1696</v>
      </c>
    </row>
    <row r="372" spans="1:2" ht="18">
      <c r="A372" s="1549" t="s">
        <v>1327</v>
      </c>
      <c r="B372" s="1552" t="s">
        <v>1697</v>
      </c>
    </row>
    <row r="373" spans="1:2" ht="18">
      <c r="A373" s="1549" t="s">
        <v>1328</v>
      </c>
      <c r="B373" s="1552" t="s">
        <v>1698</v>
      </c>
    </row>
    <row r="374" spans="1:2" ht="18">
      <c r="A374" s="1549" t="s">
        <v>1329</v>
      </c>
      <c r="B374" s="1552" t="s">
        <v>1699</v>
      </c>
    </row>
    <row r="375" spans="1:2" ht="18">
      <c r="A375" s="1549" t="s">
        <v>1330</v>
      </c>
      <c r="B375" s="1552" t="s">
        <v>1700</v>
      </c>
    </row>
    <row r="376" spans="1:2" ht="18">
      <c r="A376" s="1549" t="s">
        <v>1331</v>
      </c>
      <c r="B376" s="1553" t="s">
        <v>1701</v>
      </c>
    </row>
    <row r="377" spans="1:2" ht="18">
      <c r="A377" s="1549" t="s">
        <v>1332</v>
      </c>
      <c r="B377" s="1553" t="s">
        <v>1702</v>
      </c>
    </row>
    <row r="378" spans="1:2" ht="18">
      <c r="A378" s="1549" t="s">
        <v>1333</v>
      </c>
      <c r="B378" s="1552" t="s">
        <v>1703</v>
      </c>
    </row>
    <row r="379" spans="1:5" ht="18">
      <c r="A379" s="1549" t="s">
        <v>1334</v>
      </c>
      <c r="B379" s="1552" t="s">
        <v>1704</v>
      </c>
      <c r="C379" s="1554" t="s">
        <v>181</v>
      </c>
      <c r="E379" s="1555"/>
    </row>
    <row r="380" spans="1:5" ht="18">
      <c r="A380" s="1549" t="s">
        <v>1335</v>
      </c>
      <c r="B380" s="1551" t="s">
        <v>1705</v>
      </c>
      <c r="C380" s="1554" t="s">
        <v>181</v>
      </c>
      <c r="E380" s="1555"/>
    </row>
    <row r="381" spans="1:5" ht="18">
      <c r="A381" s="1549" t="s">
        <v>1336</v>
      </c>
      <c r="B381" s="1552" t="s">
        <v>1706</v>
      </c>
      <c r="C381" s="1554" t="s">
        <v>181</v>
      </c>
      <c r="E381" s="1555"/>
    </row>
    <row r="382" spans="1:5" ht="18">
      <c r="A382" s="1549" t="s">
        <v>1337</v>
      </c>
      <c r="B382" s="1552" t="s">
        <v>1707</v>
      </c>
      <c r="C382" s="1554" t="s">
        <v>181</v>
      </c>
      <c r="E382" s="1555"/>
    </row>
    <row r="383" spans="1:5" ht="18">
      <c r="A383" s="1549" t="s">
        <v>1338</v>
      </c>
      <c r="B383" s="1552" t="s">
        <v>1708</v>
      </c>
      <c r="C383" s="1554" t="s">
        <v>181</v>
      </c>
      <c r="E383" s="1555"/>
    </row>
    <row r="384" spans="1:5" ht="18">
      <c r="A384" s="1549" t="s">
        <v>1339</v>
      </c>
      <c r="B384" s="1552" t="s">
        <v>1709</v>
      </c>
      <c r="C384" s="1554" t="s">
        <v>181</v>
      </c>
      <c r="E384" s="1555"/>
    </row>
    <row r="385" spans="1:5" ht="18">
      <c r="A385" s="1549" t="s">
        <v>1340</v>
      </c>
      <c r="B385" s="1552" t="s">
        <v>1710</v>
      </c>
      <c r="C385" s="1554" t="s">
        <v>181</v>
      </c>
      <c r="E385" s="1555"/>
    </row>
    <row r="386" spans="1:5" ht="18">
      <c r="A386" s="1549" t="s">
        <v>1341</v>
      </c>
      <c r="B386" s="1552" t="s">
        <v>1711</v>
      </c>
      <c r="C386" s="1554" t="s">
        <v>181</v>
      </c>
      <c r="E386" s="1555"/>
    </row>
    <row r="387" spans="1:5" ht="18">
      <c r="A387" s="1549" t="s">
        <v>1342</v>
      </c>
      <c r="B387" s="1552" t="s">
        <v>1712</v>
      </c>
      <c r="C387" s="1554" t="s">
        <v>181</v>
      </c>
      <c r="E387" s="1555"/>
    </row>
    <row r="388" spans="1:5" ht="18">
      <c r="A388" s="1549" t="s">
        <v>1343</v>
      </c>
      <c r="B388" s="1551" t="s">
        <v>1713</v>
      </c>
      <c r="C388" s="1554" t="s">
        <v>181</v>
      </c>
      <c r="E388" s="1555"/>
    </row>
    <row r="389" spans="1:5" ht="18">
      <c r="A389" s="1549" t="s">
        <v>1344</v>
      </c>
      <c r="B389" s="1552" t="s">
        <v>1714</v>
      </c>
      <c r="C389" s="1554" t="s">
        <v>181</v>
      </c>
      <c r="E389" s="1555"/>
    </row>
    <row r="390" spans="1:5" ht="18">
      <c r="A390" s="1549" t="s">
        <v>1345</v>
      </c>
      <c r="B390" s="1551" t="s">
        <v>1715</v>
      </c>
      <c r="C390" s="1554" t="s">
        <v>181</v>
      </c>
      <c r="E390" s="1555"/>
    </row>
    <row r="391" spans="1:5" ht="18">
      <c r="A391" s="1549" t="s">
        <v>1346</v>
      </c>
      <c r="B391" s="1551" t="s">
        <v>1716</v>
      </c>
      <c r="C391" s="1554" t="s">
        <v>181</v>
      </c>
      <c r="E391" s="1555"/>
    </row>
    <row r="392" spans="1:5" ht="18">
      <c r="A392" s="1549" t="s">
        <v>1347</v>
      </c>
      <c r="B392" s="1551" t="s">
        <v>1717</v>
      </c>
      <c r="C392" s="1554" t="s">
        <v>181</v>
      </c>
      <c r="E392" s="1555"/>
    </row>
    <row r="393" spans="1:5" ht="18">
      <c r="A393" s="1549" t="s">
        <v>1348</v>
      </c>
      <c r="B393" s="1551" t="s">
        <v>1718</v>
      </c>
      <c r="C393" s="1554" t="s">
        <v>181</v>
      </c>
      <c r="E393" s="1555"/>
    </row>
    <row r="394" spans="1:5" ht="18">
      <c r="A394" s="1549" t="s">
        <v>1349</v>
      </c>
      <c r="B394" s="1551" t="s">
        <v>1719</v>
      </c>
      <c r="C394" s="1554" t="s">
        <v>181</v>
      </c>
      <c r="E394" s="1555"/>
    </row>
    <row r="395" spans="1:5" ht="18">
      <c r="A395" s="1549" t="s">
        <v>1350</v>
      </c>
      <c r="B395" s="1551" t="s">
        <v>1720</v>
      </c>
      <c r="C395" s="1554" t="s">
        <v>181</v>
      </c>
      <c r="E395" s="1555"/>
    </row>
    <row r="396" spans="1:5" ht="18">
      <c r="A396" s="1549" t="s">
        <v>1351</v>
      </c>
      <c r="B396" s="1551" t="s">
        <v>1721</v>
      </c>
      <c r="C396" s="1554" t="s">
        <v>181</v>
      </c>
      <c r="E396" s="1555"/>
    </row>
    <row r="397" spans="1:5" ht="18">
      <c r="A397" s="1549" t="s">
        <v>1352</v>
      </c>
      <c r="B397" s="1551" t="s">
        <v>1722</v>
      </c>
      <c r="C397" s="1554" t="s">
        <v>181</v>
      </c>
      <c r="E397" s="1555"/>
    </row>
    <row r="398" spans="1:5" ht="18">
      <c r="A398" s="1549" t="s">
        <v>1353</v>
      </c>
      <c r="B398" s="1556" t="s">
        <v>1723</v>
      </c>
      <c r="C398" s="1554" t="s">
        <v>181</v>
      </c>
      <c r="E398" s="1555"/>
    </row>
    <row r="399" spans="1:5" ht="18">
      <c r="A399" s="1549" t="s">
        <v>1354</v>
      </c>
      <c r="B399" s="1557" t="s">
        <v>1261</v>
      </c>
      <c r="C399" s="1554" t="s">
        <v>181</v>
      </c>
      <c r="E399" s="1555"/>
    </row>
    <row r="400" spans="1:5" ht="18">
      <c r="A400" s="1593" t="s">
        <v>1355</v>
      </c>
      <c r="B400" s="1558" t="s">
        <v>1724</v>
      </c>
      <c r="C400" s="1554" t="s">
        <v>181</v>
      </c>
      <c r="E400" s="1555"/>
    </row>
    <row r="401" spans="1:5" ht="18">
      <c r="A401" s="1592" t="s">
        <v>181</v>
      </c>
      <c r="B401" s="1559" t="s">
        <v>1725</v>
      </c>
      <c r="C401" s="1554" t="s">
        <v>181</v>
      </c>
      <c r="E401" s="1555"/>
    </row>
    <row r="402" spans="1:5" ht="18">
      <c r="A402" s="1564" t="s">
        <v>1356</v>
      </c>
      <c r="B402" s="1560" t="s">
        <v>1726</v>
      </c>
      <c r="C402" s="1554" t="s">
        <v>181</v>
      </c>
      <c r="E402" s="1555"/>
    </row>
    <row r="403" spans="1:5" ht="18">
      <c r="A403" s="1549" t="s">
        <v>1357</v>
      </c>
      <c r="B403" s="1536" t="s">
        <v>1727</v>
      </c>
      <c r="C403" s="1554" t="s">
        <v>181</v>
      </c>
      <c r="E403" s="1555"/>
    </row>
    <row r="404" spans="1:5" ht="18">
      <c r="A404" s="1594" t="s">
        <v>1358</v>
      </c>
      <c r="B404" s="1561" t="s">
        <v>1728</v>
      </c>
      <c r="C404" s="1554" t="s">
        <v>181</v>
      </c>
      <c r="E404" s="1555"/>
    </row>
    <row r="405" spans="1:5" ht="18">
      <c r="A405" s="1545" t="s">
        <v>181</v>
      </c>
      <c r="B405" s="1562" t="s">
        <v>1729</v>
      </c>
      <c r="C405" s="1554" t="s">
        <v>181</v>
      </c>
      <c r="E405" s="1555"/>
    </row>
    <row r="406" spans="1:5" ht="16.5">
      <c r="A406" s="1529" t="s">
        <v>1309</v>
      </c>
      <c r="B406" s="1531" t="s">
        <v>86</v>
      </c>
      <c r="C406" s="1554" t="s">
        <v>181</v>
      </c>
      <c r="E406" s="1555"/>
    </row>
    <row r="407" spans="1:5" ht="16.5">
      <c r="A407" s="1529" t="s">
        <v>1310</v>
      </c>
      <c r="B407" s="1531" t="s">
        <v>87</v>
      </c>
      <c r="C407" s="1554" t="s">
        <v>181</v>
      </c>
      <c r="E407" s="1555"/>
    </row>
    <row r="408" spans="1:5" ht="16.5">
      <c r="A408" s="1595" t="s">
        <v>1311</v>
      </c>
      <c r="B408" s="1563" t="s">
        <v>88</v>
      </c>
      <c r="C408" s="1554" t="s">
        <v>181</v>
      </c>
      <c r="E408" s="1555"/>
    </row>
    <row r="409" spans="1:5" ht="18">
      <c r="A409" s="1592" t="s">
        <v>181</v>
      </c>
      <c r="B409" s="1562" t="s">
        <v>1730</v>
      </c>
      <c r="C409" s="1554" t="s">
        <v>181</v>
      </c>
      <c r="E409" s="1555"/>
    </row>
    <row r="410" spans="1:5" ht="18">
      <c r="A410" s="1564" t="s">
        <v>1359</v>
      </c>
      <c r="B410" s="1560" t="s">
        <v>1262</v>
      </c>
      <c r="C410" s="1554" t="s">
        <v>181</v>
      </c>
      <c r="E410" s="1555"/>
    </row>
    <row r="411" spans="1:5" ht="18">
      <c r="A411" s="1564" t="s">
        <v>1360</v>
      </c>
      <c r="B411" s="1560" t="s">
        <v>1263</v>
      </c>
      <c r="C411" s="1554" t="s">
        <v>181</v>
      </c>
      <c r="E411" s="1555"/>
    </row>
    <row r="412" spans="1:5" ht="18">
      <c r="A412" s="1564" t="s">
        <v>1361</v>
      </c>
      <c r="B412" s="1560" t="s">
        <v>182</v>
      </c>
      <c r="C412" s="1554" t="s">
        <v>181</v>
      </c>
      <c r="E412" s="1555"/>
    </row>
    <row r="413" spans="1:5" ht="18.75" thickBot="1">
      <c r="A413" s="1596" t="s">
        <v>1362</v>
      </c>
      <c r="B413" s="1565" t="s">
        <v>183</v>
      </c>
      <c r="C413" s="1554" t="s">
        <v>181</v>
      </c>
      <c r="E413" s="1555"/>
    </row>
    <row r="414" spans="1:5" ht="17.25" thickBot="1">
      <c r="A414" s="1597" t="s">
        <v>1363</v>
      </c>
      <c r="B414" s="1565" t="s">
        <v>1264</v>
      </c>
      <c r="C414" s="1554" t="s">
        <v>181</v>
      </c>
      <c r="E414" s="1555"/>
    </row>
    <row r="415" spans="1:5" ht="16.5">
      <c r="A415" s="1597" t="s">
        <v>1364</v>
      </c>
      <c r="B415" s="1566" t="s">
        <v>731</v>
      </c>
      <c r="C415" s="1554" t="s">
        <v>181</v>
      </c>
      <c r="E415" s="1555"/>
    </row>
    <row r="416" spans="1:5" ht="16.5">
      <c r="A416" s="1529" t="s">
        <v>1365</v>
      </c>
      <c r="B416" s="1531" t="s">
        <v>732</v>
      </c>
      <c r="C416" s="1554" t="s">
        <v>181</v>
      </c>
      <c r="E416" s="1555"/>
    </row>
    <row r="417" spans="1:5" ht="18.75" thickBot="1">
      <c r="A417" s="1598" t="s">
        <v>1366</v>
      </c>
      <c r="B417" s="1567" t="s">
        <v>733</v>
      </c>
      <c r="C417" s="1554" t="s">
        <v>181</v>
      </c>
      <c r="E417" s="1555"/>
    </row>
    <row r="418" spans="1:5" ht="16.5">
      <c r="A418" s="1527" t="s">
        <v>1367</v>
      </c>
      <c r="B418" s="1568" t="s">
        <v>734</v>
      </c>
      <c r="C418" s="1554" t="s">
        <v>181</v>
      </c>
      <c r="E418" s="1555"/>
    </row>
    <row r="419" spans="1:5" ht="16.5">
      <c r="A419" s="1599" t="s">
        <v>1368</v>
      </c>
      <c r="B419" s="1531" t="s">
        <v>735</v>
      </c>
      <c r="C419" s="1554" t="s">
        <v>181</v>
      </c>
      <c r="E419" s="1555"/>
    </row>
    <row r="420" spans="1:5" ht="16.5">
      <c r="A420" s="1529" t="s">
        <v>1369</v>
      </c>
      <c r="B420" s="1569" t="s">
        <v>305</v>
      </c>
      <c r="C420" s="1554" t="s">
        <v>181</v>
      </c>
      <c r="E420" s="1555"/>
    </row>
    <row r="421" spans="1:5" ht="17.25" thickBot="1">
      <c r="A421" s="1541" t="s">
        <v>1370</v>
      </c>
      <c r="B421" s="1570" t="s">
        <v>306</v>
      </c>
      <c r="C421" s="1554" t="s">
        <v>181</v>
      </c>
      <c r="E421" s="1555"/>
    </row>
    <row r="422" spans="1:5" ht="18">
      <c r="A422" s="1549" t="s">
        <v>1371</v>
      </c>
      <c r="B422" s="1571" t="s">
        <v>1731</v>
      </c>
      <c r="C422" s="1554" t="s">
        <v>181</v>
      </c>
      <c r="E422" s="1555"/>
    </row>
    <row r="423" spans="1:5" ht="18">
      <c r="A423" s="1549" t="s">
        <v>1372</v>
      </c>
      <c r="B423" s="1572" t="s">
        <v>1732</v>
      </c>
      <c r="C423" s="1554" t="s">
        <v>181</v>
      </c>
      <c r="E423" s="1555"/>
    </row>
    <row r="424" spans="1:5" ht="18">
      <c r="A424" s="1549" t="s">
        <v>1373</v>
      </c>
      <c r="B424" s="1573" t="s">
        <v>1733</v>
      </c>
      <c r="C424" s="1554" t="s">
        <v>181</v>
      </c>
      <c r="E424" s="1555"/>
    </row>
    <row r="425" spans="1:5" ht="18">
      <c r="A425" s="1549" t="s">
        <v>1374</v>
      </c>
      <c r="B425" s="1572" t="s">
        <v>1734</v>
      </c>
      <c r="C425" s="1554" t="s">
        <v>181</v>
      </c>
      <c r="E425" s="1555"/>
    </row>
    <row r="426" spans="1:5" ht="18">
      <c r="A426" s="1549" t="s">
        <v>1375</v>
      </c>
      <c r="B426" s="1572" t="s">
        <v>1735</v>
      </c>
      <c r="C426" s="1554" t="s">
        <v>181</v>
      </c>
      <c r="E426" s="1555"/>
    </row>
    <row r="427" spans="1:5" ht="18">
      <c r="A427" s="1549" t="s">
        <v>1376</v>
      </c>
      <c r="B427" s="1574" t="s">
        <v>1736</v>
      </c>
      <c r="C427" s="1554" t="s">
        <v>181</v>
      </c>
      <c r="E427" s="1555"/>
    </row>
    <row r="428" spans="1:5" ht="18">
      <c r="A428" s="1549" t="s">
        <v>1377</v>
      </c>
      <c r="B428" s="1574" t="s">
        <v>1737</v>
      </c>
      <c r="C428" s="1554" t="s">
        <v>181</v>
      </c>
      <c r="E428" s="1555"/>
    </row>
    <row r="429" spans="1:5" ht="18">
      <c r="A429" s="1549" t="s">
        <v>1378</v>
      </c>
      <c r="B429" s="1574" t="s">
        <v>1738</v>
      </c>
      <c r="C429" s="1554" t="s">
        <v>181</v>
      </c>
      <c r="E429" s="1555"/>
    </row>
    <row r="430" spans="1:5" ht="18">
      <c r="A430" s="1549" t="s">
        <v>1379</v>
      </c>
      <c r="B430" s="1574" t="s">
        <v>1739</v>
      </c>
      <c r="C430" s="1554" t="s">
        <v>181</v>
      </c>
      <c r="E430" s="1555"/>
    </row>
    <row r="431" spans="1:5" ht="18">
      <c r="A431" s="1549" t="s">
        <v>1380</v>
      </c>
      <c r="B431" s="1574" t="s">
        <v>1740</v>
      </c>
      <c r="C431" s="1554" t="s">
        <v>181</v>
      </c>
      <c r="E431" s="1555"/>
    </row>
    <row r="432" spans="1:5" ht="18">
      <c r="A432" s="1549" t="s">
        <v>1381</v>
      </c>
      <c r="B432" s="1572" t="s">
        <v>1741</v>
      </c>
      <c r="C432" s="1554" t="s">
        <v>181</v>
      </c>
      <c r="E432" s="1555"/>
    </row>
    <row r="433" spans="1:5" ht="18">
      <c r="A433" s="1549" t="s">
        <v>1382</v>
      </c>
      <c r="B433" s="1572" t="s">
        <v>1742</v>
      </c>
      <c r="C433" s="1554" t="s">
        <v>181</v>
      </c>
      <c r="E433" s="1555"/>
    </row>
    <row r="434" spans="1:5" ht="18">
      <c r="A434" s="1549" t="s">
        <v>1383</v>
      </c>
      <c r="B434" s="1572" t="s">
        <v>1743</v>
      </c>
      <c r="C434" s="1554" t="s">
        <v>181</v>
      </c>
      <c r="E434" s="1555"/>
    </row>
    <row r="435" spans="1:5" ht="18.75" thickBot="1">
      <c r="A435" s="1549" t="s">
        <v>1384</v>
      </c>
      <c r="B435" s="1575" t="s">
        <v>1744</v>
      </c>
      <c r="C435" s="1554" t="s">
        <v>181</v>
      </c>
      <c r="E435" s="1555"/>
    </row>
    <row r="436" spans="1:5" ht="18">
      <c r="A436" s="1549" t="s">
        <v>1385</v>
      </c>
      <c r="B436" s="1571" t="s">
        <v>1745</v>
      </c>
      <c r="C436" s="1554" t="s">
        <v>181</v>
      </c>
      <c r="E436" s="1555"/>
    </row>
    <row r="437" spans="1:5" ht="18">
      <c r="A437" s="1549" t="s">
        <v>1386</v>
      </c>
      <c r="B437" s="1573" t="s">
        <v>1746</v>
      </c>
      <c r="C437" s="1554" t="s">
        <v>181</v>
      </c>
      <c r="E437" s="1555"/>
    </row>
    <row r="438" spans="1:5" ht="18">
      <c r="A438" s="1549" t="s">
        <v>1387</v>
      </c>
      <c r="B438" s="1572" t="s">
        <v>1747</v>
      </c>
      <c r="C438" s="1554" t="s">
        <v>181</v>
      </c>
      <c r="E438" s="1555"/>
    </row>
    <row r="439" spans="1:5" ht="18">
      <c r="A439" s="1549" t="s">
        <v>1388</v>
      </c>
      <c r="B439" s="1572" t="s">
        <v>1748</v>
      </c>
      <c r="C439" s="1554" t="s">
        <v>181</v>
      </c>
      <c r="E439" s="1555"/>
    </row>
    <row r="440" spans="1:5" ht="18">
      <c r="A440" s="1549" t="s">
        <v>1389</v>
      </c>
      <c r="B440" s="1572" t="s">
        <v>1749</v>
      </c>
      <c r="C440" s="1554" t="s">
        <v>181</v>
      </c>
      <c r="E440" s="1555"/>
    </row>
    <row r="441" spans="1:5" ht="18">
      <c r="A441" s="1549" t="s">
        <v>1390</v>
      </c>
      <c r="B441" s="1572" t="s">
        <v>1750</v>
      </c>
      <c r="C441" s="1554" t="s">
        <v>181</v>
      </c>
      <c r="E441" s="1555"/>
    </row>
    <row r="442" spans="1:5" ht="18">
      <c r="A442" s="1549" t="s">
        <v>1391</v>
      </c>
      <c r="B442" s="1572" t="s">
        <v>1751</v>
      </c>
      <c r="C442" s="1554" t="s">
        <v>181</v>
      </c>
      <c r="E442" s="1555"/>
    </row>
    <row r="443" spans="1:5" ht="18">
      <c r="A443" s="1549" t="s">
        <v>1392</v>
      </c>
      <c r="B443" s="1572" t="s">
        <v>1752</v>
      </c>
      <c r="C443" s="1554" t="s">
        <v>181</v>
      </c>
      <c r="E443" s="1555"/>
    </row>
    <row r="444" spans="1:5" ht="18">
      <c r="A444" s="1549" t="s">
        <v>1393</v>
      </c>
      <c r="B444" s="1572" t="s">
        <v>1753</v>
      </c>
      <c r="C444" s="1554" t="s">
        <v>181</v>
      </c>
      <c r="E444" s="1555"/>
    </row>
    <row r="445" spans="1:5" ht="18">
      <c r="A445" s="1549" t="s">
        <v>1394</v>
      </c>
      <c r="B445" s="1572" t="s">
        <v>1754</v>
      </c>
      <c r="C445" s="1554" t="s">
        <v>181</v>
      </c>
      <c r="E445" s="1555"/>
    </row>
    <row r="446" spans="1:5" ht="18">
      <c r="A446" s="1549" t="s">
        <v>1395</v>
      </c>
      <c r="B446" s="1572" t="s">
        <v>1755</v>
      </c>
      <c r="C446" s="1554" t="s">
        <v>181</v>
      </c>
      <c r="E446" s="1555"/>
    </row>
    <row r="447" spans="1:5" ht="18">
      <c r="A447" s="1549" t="s">
        <v>1396</v>
      </c>
      <c r="B447" s="1572" t="s">
        <v>1756</v>
      </c>
      <c r="C447" s="1554" t="s">
        <v>181</v>
      </c>
      <c r="E447" s="1555"/>
    </row>
    <row r="448" spans="1:5" ht="18.75" thickBot="1">
      <c r="A448" s="1549" t="s">
        <v>1397</v>
      </c>
      <c r="B448" s="1575" t="s">
        <v>1757</v>
      </c>
      <c r="C448" s="1554" t="s">
        <v>181</v>
      </c>
      <c r="E448" s="1555"/>
    </row>
    <row r="449" spans="1:5" ht="18">
      <c r="A449" s="1549" t="s">
        <v>1398</v>
      </c>
      <c r="B449" s="1571" t="s">
        <v>1758</v>
      </c>
      <c r="C449" s="1554" t="s">
        <v>181</v>
      </c>
      <c r="E449" s="1555"/>
    </row>
    <row r="450" spans="1:5" ht="18">
      <c r="A450" s="1549" t="s">
        <v>1399</v>
      </c>
      <c r="B450" s="1572" t="s">
        <v>1759</v>
      </c>
      <c r="C450" s="1554" t="s">
        <v>181</v>
      </c>
      <c r="E450" s="1555"/>
    </row>
    <row r="451" spans="1:5" ht="18">
      <c r="A451" s="1549" t="s">
        <v>1400</v>
      </c>
      <c r="B451" s="1572" t="s">
        <v>1760</v>
      </c>
      <c r="C451" s="1554" t="s">
        <v>181</v>
      </c>
      <c r="E451" s="1555"/>
    </row>
    <row r="452" spans="1:5" ht="18">
      <c r="A452" s="1549" t="s">
        <v>1401</v>
      </c>
      <c r="B452" s="1572" t="s">
        <v>1761</v>
      </c>
      <c r="C452" s="1554" t="s">
        <v>181</v>
      </c>
      <c r="E452" s="1555"/>
    </row>
    <row r="453" spans="1:5" ht="18">
      <c r="A453" s="1549" t="s">
        <v>1402</v>
      </c>
      <c r="B453" s="1573" t="s">
        <v>1762</v>
      </c>
      <c r="C453" s="1554" t="s">
        <v>181</v>
      </c>
      <c r="E453" s="1555"/>
    </row>
    <row r="454" spans="1:5" ht="18">
      <c r="A454" s="1549" t="s">
        <v>1403</v>
      </c>
      <c r="B454" s="1572" t="s">
        <v>1763</v>
      </c>
      <c r="C454" s="1554" t="s">
        <v>181</v>
      </c>
      <c r="E454" s="1555"/>
    </row>
    <row r="455" spans="1:5" ht="18">
      <c r="A455" s="1549" t="s">
        <v>1404</v>
      </c>
      <c r="B455" s="1572" t="s">
        <v>1764</v>
      </c>
      <c r="C455" s="1554" t="s">
        <v>181</v>
      </c>
      <c r="E455" s="1555"/>
    </row>
    <row r="456" spans="1:5" ht="18">
      <c r="A456" s="1549" t="s">
        <v>1405</v>
      </c>
      <c r="B456" s="1572" t="s">
        <v>1765</v>
      </c>
      <c r="C456" s="1554" t="s">
        <v>181</v>
      </c>
      <c r="E456" s="1555"/>
    </row>
    <row r="457" spans="1:5" ht="18">
      <c r="A457" s="1549" t="s">
        <v>1406</v>
      </c>
      <c r="B457" s="1572" t="s">
        <v>1766</v>
      </c>
      <c r="C457" s="1554" t="s">
        <v>181</v>
      </c>
      <c r="E457" s="1555"/>
    </row>
    <row r="458" spans="1:5" ht="18">
      <c r="A458" s="1549" t="s">
        <v>1407</v>
      </c>
      <c r="B458" s="1572" t="s">
        <v>1767</v>
      </c>
      <c r="C458" s="1554" t="s">
        <v>181</v>
      </c>
      <c r="E458" s="1555"/>
    </row>
    <row r="459" spans="1:5" ht="18">
      <c r="A459" s="1549" t="s">
        <v>1408</v>
      </c>
      <c r="B459" s="1572" t="s">
        <v>1768</v>
      </c>
      <c r="C459" s="1554" t="s">
        <v>181</v>
      </c>
      <c r="E459" s="1555"/>
    </row>
    <row r="460" spans="1:5" ht="18.75" thickBot="1">
      <c r="A460" s="1549" t="s">
        <v>1409</v>
      </c>
      <c r="B460" s="1575" t="s">
        <v>1769</v>
      </c>
      <c r="C460" s="1554" t="s">
        <v>181</v>
      </c>
      <c r="E460" s="1555"/>
    </row>
    <row r="461" spans="1:5" ht="18">
      <c r="A461" s="1549" t="s">
        <v>1410</v>
      </c>
      <c r="B461" s="1576" t="s">
        <v>1770</v>
      </c>
      <c r="C461" s="1554" t="s">
        <v>181</v>
      </c>
      <c r="E461" s="1555"/>
    </row>
    <row r="462" spans="1:5" ht="18">
      <c r="A462" s="1549" t="s">
        <v>1411</v>
      </c>
      <c r="B462" s="1572" t="s">
        <v>1771</v>
      </c>
      <c r="C462" s="1554" t="s">
        <v>181</v>
      </c>
      <c r="E462" s="1555"/>
    </row>
    <row r="463" spans="1:5" ht="18">
      <c r="A463" s="1549" t="s">
        <v>1412</v>
      </c>
      <c r="B463" s="1572" t="s">
        <v>1772</v>
      </c>
      <c r="C463" s="1554" t="s">
        <v>181</v>
      </c>
      <c r="E463" s="1555"/>
    </row>
    <row r="464" spans="1:5" ht="18">
      <c r="A464" s="1549" t="s">
        <v>1413</v>
      </c>
      <c r="B464" s="1572" t="s">
        <v>1773</v>
      </c>
      <c r="C464" s="1554" t="s">
        <v>181</v>
      </c>
      <c r="E464" s="1555"/>
    </row>
    <row r="465" spans="1:5" ht="18">
      <c r="A465" s="1549" t="s">
        <v>1414</v>
      </c>
      <c r="B465" s="1572" t="s">
        <v>1774</v>
      </c>
      <c r="C465" s="1554" t="s">
        <v>181</v>
      </c>
      <c r="E465" s="1555"/>
    </row>
    <row r="466" spans="1:5" ht="18">
      <c r="A466" s="1549" t="s">
        <v>1415</v>
      </c>
      <c r="B466" s="1572" t="s">
        <v>1775</v>
      </c>
      <c r="C466" s="1554" t="s">
        <v>181</v>
      </c>
      <c r="E466" s="1555"/>
    </row>
    <row r="467" spans="1:5" ht="18">
      <c r="A467" s="1549" t="s">
        <v>1416</v>
      </c>
      <c r="B467" s="1572" t="s">
        <v>1776</v>
      </c>
      <c r="C467" s="1554" t="s">
        <v>181</v>
      </c>
      <c r="E467" s="1555"/>
    </row>
    <row r="468" spans="1:5" ht="18">
      <c r="A468" s="1549" t="s">
        <v>1417</v>
      </c>
      <c r="B468" s="1572" t="s">
        <v>1777</v>
      </c>
      <c r="C468" s="1554" t="s">
        <v>181</v>
      </c>
      <c r="E468" s="1555"/>
    </row>
    <row r="469" spans="1:5" ht="18">
      <c r="A469" s="1549" t="s">
        <v>1418</v>
      </c>
      <c r="B469" s="1572" t="s">
        <v>1778</v>
      </c>
      <c r="C469" s="1554" t="s">
        <v>181</v>
      </c>
      <c r="E469" s="1555"/>
    </row>
    <row r="470" spans="1:5" ht="18.75" thickBot="1">
      <c r="A470" s="1549" t="s">
        <v>1419</v>
      </c>
      <c r="B470" s="1575" t="s">
        <v>1779</v>
      </c>
      <c r="C470" s="1554" t="s">
        <v>181</v>
      </c>
      <c r="E470" s="1555"/>
    </row>
    <row r="471" spans="1:5" ht="18">
      <c r="A471" s="1549" t="s">
        <v>1420</v>
      </c>
      <c r="B471" s="1571" t="s">
        <v>1780</v>
      </c>
      <c r="C471" s="1554" t="s">
        <v>181</v>
      </c>
      <c r="E471" s="1555"/>
    </row>
    <row r="472" spans="1:5" ht="18">
      <c r="A472" s="1549" t="s">
        <v>1421</v>
      </c>
      <c r="B472" s="1572" t="s">
        <v>1781</v>
      </c>
      <c r="C472" s="1554" t="s">
        <v>181</v>
      </c>
      <c r="E472" s="1555"/>
    </row>
    <row r="473" spans="1:5" ht="18">
      <c r="A473" s="1549" t="s">
        <v>1422</v>
      </c>
      <c r="B473" s="1572" t="s">
        <v>1782</v>
      </c>
      <c r="C473" s="1554" t="s">
        <v>181</v>
      </c>
      <c r="E473" s="1555"/>
    </row>
    <row r="474" spans="1:5" ht="18">
      <c r="A474" s="1549" t="s">
        <v>1423</v>
      </c>
      <c r="B474" s="1573" t="s">
        <v>1783</v>
      </c>
      <c r="C474" s="1554" t="s">
        <v>181</v>
      </c>
      <c r="E474" s="1555"/>
    </row>
    <row r="475" spans="1:5" ht="18">
      <c r="A475" s="1549" t="s">
        <v>1424</v>
      </c>
      <c r="B475" s="1572" t="s">
        <v>1784</v>
      </c>
      <c r="C475" s="1554" t="s">
        <v>181</v>
      </c>
      <c r="E475" s="1555"/>
    </row>
    <row r="476" spans="1:5" ht="18">
      <c r="A476" s="1549" t="s">
        <v>1425</v>
      </c>
      <c r="B476" s="1572" t="s">
        <v>1785</v>
      </c>
      <c r="C476" s="1554" t="s">
        <v>181</v>
      </c>
      <c r="E476" s="1555"/>
    </row>
    <row r="477" spans="1:5" ht="18">
      <c r="A477" s="1549" t="s">
        <v>1426</v>
      </c>
      <c r="B477" s="1572" t="s">
        <v>1786</v>
      </c>
      <c r="C477" s="1554" t="s">
        <v>181</v>
      </c>
      <c r="E477" s="1555"/>
    </row>
    <row r="478" spans="1:5" ht="18">
      <c r="A478" s="1549" t="s">
        <v>1427</v>
      </c>
      <c r="B478" s="1572" t="s">
        <v>1787</v>
      </c>
      <c r="C478" s="1554" t="s">
        <v>181</v>
      </c>
      <c r="E478" s="1555"/>
    </row>
    <row r="479" spans="1:5" ht="18">
      <c r="A479" s="1549" t="s">
        <v>1428</v>
      </c>
      <c r="B479" s="1572" t="s">
        <v>1788</v>
      </c>
      <c r="C479" s="1554" t="s">
        <v>181</v>
      </c>
      <c r="E479" s="1555"/>
    </row>
    <row r="480" spans="1:5" ht="18">
      <c r="A480" s="1549" t="s">
        <v>1429</v>
      </c>
      <c r="B480" s="1572" t="s">
        <v>1789</v>
      </c>
      <c r="C480" s="1554" t="s">
        <v>181</v>
      </c>
      <c r="E480" s="1555"/>
    </row>
    <row r="481" spans="1:5" ht="18.75" thickBot="1">
      <c r="A481" s="1549" t="s">
        <v>1430</v>
      </c>
      <c r="B481" s="1575" t="s">
        <v>1790</v>
      </c>
      <c r="C481" s="1554" t="s">
        <v>181</v>
      </c>
      <c r="E481" s="1555"/>
    </row>
    <row r="482" spans="1:5" ht="18">
      <c r="A482" s="1549" t="s">
        <v>1431</v>
      </c>
      <c r="B482" s="1571" t="s">
        <v>1791</v>
      </c>
      <c r="C482" s="1554" t="s">
        <v>181</v>
      </c>
      <c r="E482" s="1555"/>
    </row>
    <row r="483" spans="1:5" ht="18">
      <c r="A483" s="1549" t="s">
        <v>1432</v>
      </c>
      <c r="B483" s="1572" t="s">
        <v>1792</v>
      </c>
      <c r="C483" s="1554" t="s">
        <v>181</v>
      </c>
      <c r="E483" s="1555"/>
    </row>
    <row r="484" spans="1:5" ht="18">
      <c r="A484" s="1549" t="s">
        <v>1433</v>
      </c>
      <c r="B484" s="1573" t="s">
        <v>1793</v>
      </c>
      <c r="C484" s="1554" t="s">
        <v>181</v>
      </c>
      <c r="E484" s="1555"/>
    </row>
    <row r="485" spans="1:5" ht="18">
      <c r="A485" s="1549" t="s">
        <v>1434</v>
      </c>
      <c r="B485" s="1572" t="s">
        <v>1794</v>
      </c>
      <c r="C485" s="1554" t="s">
        <v>181</v>
      </c>
      <c r="E485" s="1555"/>
    </row>
    <row r="486" spans="1:5" ht="18">
      <c r="A486" s="1549" t="s">
        <v>1435</v>
      </c>
      <c r="B486" s="1572" t="s">
        <v>1795</v>
      </c>
      <c r="C486" s="1554" t="s">
        <v>181</v>
      </c>
      <c r="E486" s="1555"/>
    </row>
    <row r="487" spans="1:5" ht="18">
      <c r="A487" s="1549" t="s">
        <v>1436</v>
      </c>
      <c r="B487" s="1572" t="s">
        <v>1796</v>
      </c>
      <c r="C487" s="1554" t="s">
        <v>181</v>
      </c>
      <c r="E487" s="1555"/>
    </row>
    <row r="488" spans="1:5" ht="18">
      <c r="A488" s="1549" t="s">
        <v>1437</v>
      </c>
      <c r="B488" s="1572" t="s">
        <v>1797</v>
      </c>
      <c r="C488" s="1554" t="s">
        <v>181</v>
      </c>
      <c r="E488" s="1555"/>
    </row>
    <row r="489" spans="1:5" ht="18">
      <c r="A489" s="1549" t="s">
        <v>1438</v>
      </c>
      <c r="B489" s="1572" t="s">
        <v>1798</v>
      </c>
      <c r="C489" s="1554" t="s">
        <v>181</v>
      </c>
      <c r="E489" s="1555"/>
    </row>
    <row r="490" spans="1:5" ht="18">
      <c r="A490" s="1549" t="s">
        <v>1439</v>
      </c>
      <c r="B490" s="1572" t="s">
        <v>1799</v>
      </c>
      <c r="C490" s="1554" t="s">
        <v>181</v>
      </c>
      <c r="E490" s="1555"/>
    </row>
    <row r="491" spans="1:5" ht="18.75" thickBot="1">
      <c r="A491" s="1549" t="s">
        <v>1440</v>
      </c>
      <c r="B491" s="1575" t="s">
        <v>1800</v>
      </c>
      <c r="C491" s="1554" t="s">
        <v>181</v>
      </c>
      <c r="E491" s="1555"/>
    </row>
    <row r="492" spans="1:5" ht="18">
      <c r="A492" s="1549" t="s">
        <v>1441</v>
      </c>
      <c r="B492" s="1576" t="s">
        <v>1801</v>
      </c>
      <c r="C492" s="1554" t="s">
        <v>181</v>
      </c>
      <c r="E492" s="1555"/>
    </row>
    <row r="493" spans="1:5" ht="18">
      <c r="A493" s="1549" t="s">
        <v>1442</v>
      </c>
      <c r="B493" s="1572" t="s">
        <v>1802</v>
      </c>
      <c r="C493" s="1554" t="s">
        <v>181</v>
      </c>
      <c r="E493" s="1555"/>
    </row>
    <row r="494" spans="1:5" ht="18">
      <c r="A494" s="1549" t="s">
        <v>1443</v>
      </c>
      <c r="B494" s="1572" t="s">
        <v>1803</v>
      </c>
      <c r="C494" s="1554" t="s">
        <v>181</v>
      </c>
      <c r="E494" s="1555"/>
    </row>
    <row r="495" spans="1:5" ht="18.75" thickBot="1">
      <c r="A495" s="1549" t="s">
        <v>1444</v>
      </c>
      <c r="B495" s="1575" t="s">
        <v>1804</v>
      </c>
      <c r="C495" s="1554" t="s">
        <v>181</v>
      </c>
      <c r="E495" s="1555"/>
    </row>
    <row r="496" spans="1:5" ht="18">
      <c r="A496" s="1549" t="s">
        <v>1445</v>
      </c>
      <c r="B496" s="1571" t="s">
        <v>1805</v>
      </c>
      <c r="C496" s="1554" t="s">
        <v>181</v>
      </c>
      <c r="E496" s="1555"/>
    </row>
    <row r="497" spans="1:5" ht="18">
      <c r="A497" s="1549" t="s">
        <v>1446</v>
      </c>
      <c r="B497" s="1572" t="s">
        <v>1806</v>
      </c>
      <c r="C497" s="1554" t="s">
        <v>181</v>
      </c>
      <c r="E497" s="1555"/>
    </row>
    <row r="498" spans="1:5" ht="18">
      <c r="A498" s="1549" t="s">
        <v>1447</v>
      </c>
      <c r="B498" s="1573" t="s">
        <v>1807</v>
      </c>
      <c r="C498" s="1554" t="s">
        <v>181</v>
      </c>
      <c r="E498" s="1555"/>
    </row>
    <row r="499" spans="1:5" ht="18">
      <c r="A499" s="1549" t="s">
        <v>1448</v>
      </c>
      <c r="B499" s="1572" t="s">
        <v>1808</v>
      </c>
      <c r="C499" s="1554" t="s">
        <v>181</v>
      </c>
      <c r="E499" s="1555"/>
    </row>
    <row r="500" spans="1:5" ht="18">
      <c r="A500" s="1549" t="s">
        <v>1449</v>
      </c>
      <c r="B500" s="1572" t="s">
        <v>1809</v>
      </c>
      <c r="C500" s="1554" t="s">
        <v>181</v>
      </c>
      <c r="E500" s="1555"/>
    </row>
    <row r="501" spans="1:5" ht="18">
      <c r="A501" s="1549" t="s">
        <v>1450</v>
      </c>
      <c r="B501" s="1572" t="s">
        <v>1810</v>
      </c>
      <c r="C501" s="1554" t="s">
        <v>181</v>
      </c>
      <c r="E501" s="1555"/>
    </row>
    <row r="502" spans="1:5" ht="18">
      <c r="A502" s="1549" t="s">
        <v>1451</v>
      </c>
      <c r="B502" s="1572" t="s">
        <v>1811</v>
      </c>
      <c r="C502" s="1554" t="s">
        <v>181</v>
      </c>
      <c r="E502" s="1555"/>
    </row>
    <row r="503" spans="1:5" ht="18.75" thickBot="1">
      <c r="A503" s="1549" t="s">
        <v>1452</v>
      </c>
      <c r="B503" s="1575" t="s">
        <v>1812</v>
      </c>
      <c r="C503" s="1554" t="s">
        <v>181</v>
      </c>
      <c r="E503" s="1555"/>
    </row>
    <row r="504" spans="1:5" ht="18">
      <c r="A504" s="1549" t="s">
        <v>1453</v>
      </c>
      <c r="B504" s="1571" t="s">
        <v>1813</v>
      </c>
      <c r="C504" s="1554" t="s">
        <v>181</v>
      </c>
      <c r="E504" s="1555"/>
    </row>
    <row r="505" spans="1:5" ht="18">
      <c r="A505" s="1549" t="s">
        <v>1454</v>
      </c>
      <c r="B505" s="1572" t="s">
        <v>1814</v>
      </c>
      <c r="C505" s="1554" t="s">
        <v>181</v>
      </c>
      <c r="E505" s="1555"/>
    </row>
    <row r="506" spans="1:5" ht="18">
      <c r="A506" s="1549" t="s">
        <v>1455</v>
      </c>
      <c r="B506" s="1572" t="s">
        <v>1815</v>
      </c>
      <c r="C506" s="1554" t="s">
        <v>181</v>
      </c>
      <c r="E506" s="1555"/>
    </row>
    <row r="507" spans="1:5" ht="18">
      <c r="A507" s="1549" t="s">
        <v>1456</v>
      </c>
      <c r="B507" s="1572" t="s">
        <v>1816</v>
      </c>
      <c r="C507" s="1554" t="s">
        <v>181</v>
      </c>
      <c r="E507" s="1555"/>
    </row>
    <row r="508" spans="1:5" ht="18">
      <c r="A508" s="1549" t="s">
        <v>1457</v>
      </c>
      <c r="B508" s="1573" t="s">
        <v>1817</v>
      </c>
      <c r="C508" s="1554" t="s">
        <v>181</v>
      </c>
      <c r="E508" s="1555"/>
    </row>
    <row r="509" spans="1:5" ht="18">
      <c r="A509" s="1549" t="s">
        <v>1458</v>
      </c>
      <c r="B509" s="1572" t="s">
        <v>1818</v>
      </c>
      <c r="C509" s="1554" t="s">
        <v>181</v>
      </c>
      <c r="E509" s="1555"/>
    </row>
    <row r="510" spans="1:5" ht="18.75" thickBot="1">
      <c r="A510" s="1549" t="s">
        <v>1459</v>
      </c>
      <c r="B510" s="1575" t="s">
        <v>1819</v>
      </c>
      <c r="C510" s="1554" t="s">
        <v>181</v>
      </c>
      <c r="E510" s="1555"/>
    </row>
    <row r="511" spans="1:5" ht="18">
      <c r="A511" s="1549" t="s">
        <v>1460</v>
      </c>
      <c r="B511" s="1571" t="s">
        <v>1820</v>
      </c>
      <c r="C511" s="1554" t="s">
        <v>181</v>
      </c>
      <c r="E511" s="1555"/>
    </row>
    <row r="512" spans="1:5" ht="18">
      <c r="A512" s="1549" t="s">
        <v>1461</v>
      </c>
      <c r="B512" s="1572" t="s">
        <v>1821</v>
      </c>
      <c r="C512" s="1554" t="s">
        <v>181</v>
      </c>
      <c r="E512" s="1555"/>
    </row>
    <row r="513" spans="1:5" ht="18">
      <c r="A513" s="1549" t="s">
        <v>1462</v>
      </c>
      <c r="B513" s="1572" t="s">
        <v>1822</v>
      </c>
      <c r="C513" s="1554" t="s">
        <v>181</v>
      </c>
      <c r="E513" s="1555"/>
    </row>
    <row r="514" spans="1:5" ht="18">
      <c r="A514" s="1549" t="s">
        <v>1463</v>
      </c>
      <c r="B514" s="1572" t="s">
        <v>1823</v>
      </c>
      <c r="C514" s="1554" t="s">
        <v>181</v>
      </c>
      <c r="E514" s="1555"/>
    </row>
    <row r="515" spans="1:5" ht="18">
      <c r="A515" s="1549" t="s">
        <v>1464</v>
      </c>
      <c r="B515" s="1573" t="s">
        <v>1824</v>
      </c>
      <c r="C515" s="1554" t="s">
        <v>181</v>
      </c>
      <c r="E515" s="1555"/>
    </row>
    <row r="516" spans="1:5" ht="18">
      <c r="A516" s="1549" t="s">
        <v>1465</v>
      </c>
      <c r="B516" s="1572" t="s">
        <v>1825</v>
      </c>
      <c r="C516" s="1554" t="s">
        <v>181</v>
      </c>
      <c r="E516" s="1555"/>
    </row>
    <row r="517" spans="1:5" ht="18">
      <c r="A517" s="1549" t="s">
        <v>1466</v>
      </c>
      <c r="B517" s="1572" t="s">
        <v>1826</v>
      </c>
      <c r="C517" s="1554" t="s">
        <v>181</v>
      </c>
      <c r="E517" s="1555"/>
    </row>
    <row r="518" spans="1:5" ht="18">
      <c r="A518" s="1549" t="s">
        <v>1467</v>
      </c>
      <c r="B518" s="1572" t="s">
        <v>1827</v>
      </c>
      <c r="C518" s="1554" t="s">
        <v>181</v>
      </c>
      <c r="E518" s="1555"/>
    </row>
    <row r="519" spans="1:5" ht="18.75" thickBot="1">
      <c r="A519" s="1549" t="s">
        <v>1468</v>
      </c>
      <c r="B519" s="1575" t="s">
        <v>1828</v>
      </c>
      <c r="C519" s="1554" t="s">
        <v>181</v>
      </c>
      <c r="E519" s="1555"/>
    </row>
    <row r="520" spans="1:5" ht="18">
      <c r="A520" s="1549" t="s">
        <v>1469</v>
      </c>
      <c r="B520" s="1571" t="s">
        <v>1829</v>
      </c>
      <c r="C520" s="1554" t="s">
        <v>181</v>
      </c>
      <c r="E520" s="1555"/>
    </row>
    <row r="521" spans="1:5" ht="18">
      <c r="A521" s="1549" t="s">
        <v>1470</v>
      </c>
      <c r="B521" s="1572" t="s">
        <v>1830</v>
      </c>
      <c r="C521" s="1554" t="s">
        <v>181</v>
      </c>
      <c r="E521" s="1555"/>
    </row>
    <row r="522" spans="1:5" ht="18">
      <c r="A522" s="1549" t="s">
        <v>1471</v>
      </c>
      <c r="B522" s="1573" t="s">
        <v>1831</v>
      </c>
      <c r="C522" s="1554" t="s">
        <v>181</v>
      </c>
      <c r="E522" s="1555"/>
    </row>
    <row r="523" spans="1:5" ht="18">
      <c r="A523" s="1549" t="s">
        <v>1472</v>
      </c>
      <c r="B523" s="1572" t="s">
        <v>1832</v>
      </c>
      <c r="C523" s="1554" t="s">
        <v>181</v>
      </c>
      <c r="E523" s="1555"/>
    </row>
    <row r="524" spans="1:5" ht="18">
      <c r="A524" s="1549" t="s">
        <v>1473</v>
      </c>
      <c r="B524" s="1572" t="s">
        <v>1833</v>
      </c>
      <c r="C524" s="1554" t="s">
        <v>181</v>
      </c>
      <c r="E524" s="1555"/>
    </row>
    <row r="525" spans="1:5" ht="18">
      <c r="A525" s="1549" t="s">
        <v>1474</v>
      </c>
      <c r="B525" s="1572" t="s">
        <v>1834</v>
      </c>
      <c r="C525" s="1554" t="s">
        <v>181</v>
      </c>
      <c r="E525" s="1555"/>
    </row>
    <row r="526" spans="1:5" ht="18">
      <c r="A526" s="1549" t="s">
        <v>1475</v>
      </c>
      <c r="B526" s="1572" t="s">
        <v>1835</v>
      </c>
      <c r="C526" s="1554" t="s">
        <v>181</v>
      </c>
      <c r="E526" s="1555"/>
    </row>
    <row r="527" spans="1:5" ht="18.75" thickBot="1">
      <c r="A527" s="1549" t="s">
        <v>1476</v>
      </c>
      <c r="B527" s="1575" t="s">
        <v>1836</v>
      </c>
      <c r="C527" s="1554" t="s">
        <v>181</v>
      </c>
      <c r="E527" s="1555"/>
    </row>
    <row r="528" spans="1:5" ht="18">
      <c r="A528" s="1549" t="s">
        <v>1477</v>
      </c>
      <c r="B528" s="1571" t="s">
        <v>1837</v>
      </c>
      <c r="C528" s="1554" t="s">
        <v>181</v>
      </c>
      <c r="E528" s="1555"/>
    </row>
    <row r="529" spans="1:5" ht="18">
      <c r="A529" s="1549" t="s">
        <v>1478</v>
      </c>
      <c r="B529" s="1572" t="s">
        <v>1838</v>
      </c>
      <c r="C529" s="1554" t="s">
        <v>181</v>
      </c>
      <c r="E529" s="1555"/>
    </row>
    <row r="530" spans="1:5" ht="18">
      <c r="A530" s="1549" t="s">
        <v>1479</v>
      </c>
      <c r="B530" s="1572" t="s">
        <v>1839</v>
      </c>
      <c r="C530" s="1554" t="s">
        <v>181</v>
      </c>
      <c r="E530" s="1555"/>
    </row>
    <row r="531" spans="1:5" ht="18">
      <c r="A531" s="1549" t="s">
        <v>1480</v>
      </c>
      <c r="B531" s="1572" t="s">
        <v>1840</v>
      </c>
      <c r="C531" s="1554" t="s">
        <v>181</v>
      </c>
      <c r="E531" s="1555"/>
    </row>
    <row r="532" spans="1:5" ht="18">
      <c r="A532" s="1549" t="s">
        <v>1481</v>
      </c>
      <c r="B532" s="1572" t="s">
        <v>1841</v>
      </c>
      <c r="C532" s="1554" t="s">
        <v>181</v>
      </c>
      <c r="E532" s="1555"/>
    </row>
    <row r="533" spans="1:5" ht="18">
      <c r="A533" s="1549" t="s">
        <v>1482</v>
      </c>
      <c r="B533" s="1572" t="s">
        <v>1842</v>
      </c>
      <c r="C533" s="1554" t="s">
        <v>181</v>
      </c>
      <c r="E533" s="1555"/>
    </row>
    <row r="534" spans="1:5" ht="18">
      <c r="A534" s="1549" t="s">
        <v>1483</v>
      </c>
      <c r="B534" s="1572" t="s">
        <v>1843</v>
      </c>
      <c r="C534" s="1554" t="s">
        <v>181</v>
      </c>
      <c r="E534" s="1555"/>
    </row>
    <row r="535" spans="1:5" ht="18">
      <c r="A535" s="1549" t="s">
        <v>1484</v>
      </c>
      <c r="B535" s="1572" t="s">
        <v>1844</v>
      </c>
      <c r="C535" s="1554" t="s">
        <v>181</v>
      </c>
      <c r="E535" s="1555"/>
    </row>
    <row r="536" spans="1:5" ht="18">
      <c r="A536" s="1549" t="s">
        <v>1485</v>
      </c>
      <c r="B536" s="1573" t="s">
        <v>1845</v>
      </c>
      <c r="C536" s="1554" t="s">
        <v>181</v>
      </c>
      <c r="E536" s="1555"/>
    </row>
    <row r="537" spans="1:5" ht="18">
      <c r="A537" s="1549" t="s">
        <v>1486</v>
      </c>
      <c r="B537" s="1572" t="s">
        <v>1846</v>
      </c>
      <c r="C537" s="1554" t="s">
        <v>181</v>
      </c>
      <c r="E537" s="1555"/>
    </row>
    <row r="538" spans="1:5" ht="18.75" thickBot="1">
      <c r="A538" s="1549" t="s">
        <v>1487</v>
      </c>
      <c r="B538" s="1575" t="s">
        <v>1847</v>
      </c>
      <c r="C538" s="1554" t="s">
        <v>181</v>
      </c>
      <c r="E538" s="1555"/>
    </row>
    <row r="539" spans="1:5" ht="18">
      <c r="A539" s="1549" t="s">
        <v>1488</v>
      </c>
      <c r="B539" s="1571" t="s">
        <v>1848</v>
      </c>
      <c r="C539" s="1554" t="s">
        <v>181</v>
      </c>
      <c r="E539" s="1555"/>
    </row>
    <row r="540" spans="1:5" ht="18">
      <c r="A540" s="1549" t="s">
        <v>1489</v>
      </c>
      <c r="B540" s="1572" t="s">
        <v>1849</v>
      </c>
      <c r="C540" s="1554" t="s">
        <v>181</v>
      </c>
      <c r="E540" s="1555"/>
    </row>
    <row r="541" spans="1:5" ht="18">
      <c r="A541" s="1549" t="s">
        <v>1490</v>
      </c>
      <c r="B541" s="1572" t="s">
        <v>1850</v>
      </c>
      <c r="C541" s="1554" t="s">
        <v>181</v>
      </c>
      <c r="E541" s="1555"/>
    </row>
    <row r="542" spans="1:5" ht="18">
      <c r="A542" s="1549" t="s">
        <v>1491</v>
      </c>
      <c r="B542" s="1572" t="s">
        <v>1851</v>
      </c>
      <c r="C542" s="1554" t="s">
        <v>181</v>
      </c>
      <c r="E542" s="1555"/>
    </row>
    <row r="543" spans="1:5" ht="18">
      <c r="A543" s="1549" t="s">
        <v>1492</v>
      </c>
      <c r="B543" s="1572" t="s">
        <v>1852</v>
      </c>
      <c r="C543" s="1554" t="s">
        <v>181</v>
      </c>
      <c r="E543" s="1555"/>
    </row>
    <row r="544" spans="1:5" ht="18">
      <c r="A544" s="1549" t="s">
        <v>1493</v>
      </c>
      <c r="B544" s="1573" t="s">
        <v>1853</v>
      </c>
      <c r="C544" s="1554" t="s">
        <v>181</v>
      </c>
      <c r="E544" s="1555"/>
    </row>
    <row r="545" spans="1:5" ht="18">
      <c r="A545" s="1549" t="s">
        <v>1494</v>
      </c>
      <c r="B545" s="1572" t="s">
        <v>1854</v>
      </c>
      <c r="C545" s="1554" t="s">
        <v>181</v>
      </c>
      <c r="E545" s="1555"/>
    </row>
    <row r="546" spans="1:5" ht="18">
      <c r="A546" s="1549" t="s">
        <v>1495</v>
      </c>
      <c r="B546" s="1572" t="s">
        <v>1855</v>
      </c>
      <c r="C546" s="1554" t="s">
        <v>181</v>
      </c>
      <c r="E546" s="1555"/>
    </row>
    <row r="547" spans="1:5" ht="18">
      <c r="A547" s="1549" t="s">
        <v>1496</v>
      </c>
      <c r="B547" s="1572" t="s">
        <v>1856</v>
      </c>
      <c r="C547" s="1554" t="s">
        <v>181</v>
      </c>
      <c r="E547" s="1555"/>
    </row>
    <row r="548" spans="1:5" ht="18">
      <c r="A548" s="1549" t="s">
        <v>1497</v>
      </c>
      <c r="B548" s="1572" t="s">
        <v>1857</v>
      </c>
      <c r="C548" s="1554" t="s">
        <v>181</v>
      </c>
      <c r="E548" s="1555"/>
    </row>
    <row r="549" spans="1:5" ht="18">
      <c r="A549" s="1549" t="s">
        <v>1498</v>
      </c>
      <c r="B549" s="1577" t="s">
        <v>1858</v>
      </c>
      <c r="C549" s="1554" t="s">
        <v>181</v>
      </c>
      <c r="E549" s="1555"/>
    </row>
    <row r="550" spans="1:5" ht="18.75" thickBot="1">
      <c r="A550" s="1549" t="s">
        <v>1499</v>
      </c>
      <c r="B550" s="1575" t="s">
        <v>1859</v>
      </c>
      <c r="C550" s="1554" t="s">
        <v>181</v>
      </c>
      <c r="E550" s="1555"/>
    </row>
    <row r="551" spans="1:5" ht="18">
      <c r="A551" s="1549" t="s">
        <v>1500</v>
      </c>
      <c r="B551" s="1571" t="s">
        <v>1860</v>
      </c>
      <c r="C551" s="1554" t="s">
        <v>181</v>
      </c>
      <c r="E551" s="1555"/>
    </row>
    <row r="552" spans="1:5" ht="18">
      <c r="A552" s="1549" t="s">
        <v>1501</v>
      </c>
      <c r="B552" s="1572" t="s">
        <v>1861</v>
      </c>
      <c r="C552" s="1554" t="s">
        <v>181</v>
      </c>
      <c r="E552" s="1555"/>
    </row>
    <row r="553" spans="1:5" ht="18">
      <c r="A553" s="1549" t="s">
        <v>1502</v>
      </c>
      <c r="B553" s="1572" t="s">
        <v>1862</v>
      </c>
      <c r="C553" s="1554" t="s">
        <v>181</v>
      </c>
      <c r="E553" s="1555"/>
    </row>
    <row r="554" spans="1:5" ht="18">
      <c r="A554" s="1549" t="s">
        <v>1503</v>
      </c>
      <c r="B554" s="1573" t="s">
        <v>1863</v>
      </c>
      <c r="C554" s="1554" t="s">
        <v>181</v>
      </c>
      <c r="E554" s="1555"/>
    </row>
    <row r="555" spans="1:5" ht="18">
      <c r="A555" s="1549" t="s">
        <v>1504</v>
      </c>
      <c r="B555" s="1572" t="s">
        <v>1864</v>
      </c>
      <c r="C555" s="1554" t="s">
        <v>181</v>
      </c>
      <c r="E555" s="1555"/>
    </row>
    <row r="556" spans="1:5" ht="18.75" thickBot="1">
      <c r="A556" s="1549" t="s">
        <v>1505</v>
      </c>
      <c r="B556" s="1575" t="s">
        <v>1865</v>
      </c>
      <c r="C556" s="1554" t="s">
        <v>181</v>
      </c>
      <c r="E556" s="1555"/>
    </row>
    <row r="557" spans="1:5" ht="18">
      <c r="A557" s="1549" t="s">
        <v>1506</v>
      </c>
      <c r="B557" s="1578" t="s">
        <v>1866</v>
      </c>
      <c r="C557" s="1554" t="s">
        <v>181</v>
      </c>
      <c r="E557" s="1555"/>
    </row>
    <row r="558" spans="1:5" ht="18">
      <c r="A558" s="1549" t="s">
        <v>1507</v>
      </c>
      <c r="B558" s="1572" t="s">
        <v>1867</v>
      </c>
      <c r="C558" s="1554" t="s">
        <v>181</v>
      </c>
      <c r="E558" s="1555"/>
    </row>
    <row r="559" spans="1:5" ht="18">
      <c r="A559" s="1549" t="s">
        <v>1508</v>
      </c>
      <c r="B559" s="1572" t="s">
        <v>1868</v>
      </c>
      <c r="C559" s="1554" t="s">
        <v>181</v>
      </c>
      <c r="E559" s="1555"/>
    </row>
    <row r="560" spans="1:5" ht="18">
      <c r="A560" s="1549" t="s">
        <v>1509</v>
      </c>
      <c r="B560" s="1572" t="s">
        <v>1869</v>
      </c>
      <c r="C560" s="1554" t="s">
        <v>181</v>
      </c>
      <c r="E560" s="1555"/>
    </row>
    <row r="561" spans="1:5" ht="18">
      <c r="A561" s="1549" t="s">
        <v>1510</v>
      </c>
      <c r="B561" s="1572" t="s">
        <v>1870</v>
      </c>
      <c r="C561" s="1554" t="s">
        <v>181</v>
      </c>
      <c r="E561" s="1555"/>
    </row>
    <row r="562" spans="1:5" ht="18">
      <c r="A562" s="1549" t="s">
        <v>1511</v>
      </c>
      <c r="B562" s="1572" t="s">
        <v>1871</v>
      </c>
      <c r="C562" s="1554" t="s">
        <v>181</v>
      </c>
      <c r="E562" s="1555"/>
    </row>
    <row r="563" spans="1:5" ht="18">
      <c r="A563" s="1549" t="s">
        <v>1512</v>
      </c>
      <c r="B563" s="1572" t="s">
        <v>1872</v>
      </c>
      <c r="C563" s="1554" t="s">
        <v>181</v>
      </c>
      <c r="E563" s="1555"/>
    </row>
    <row r="564" spans="1:5" ht="18">
      <c r="A564" s="1549" t="s">
        <v>1513</v>
      </c>
      <c r="B564" s="1573" t="s">
        <v>1873</v>
      </c>
      <c r="C564" s="1554" t="s">
        <v>181</v>
      </c>
      <c r="E564" s="1555"/>
    </row>
    <row r="565" spans="1:5" ht="18">
      <c r="A565" s="1549" t="s">
        <v>1514</v>
      </c>
      <c r="B565" s="1572" t="s">
        <v>1874</v>
      </c>
      <c r="C565" s="1554" t="s">
        <v>181</v>
      </c>
      <c r="E565" s="1555"/>
    </row>
    <row r="566" spans="1:5" ht="18">
      <c r="A566" s="1549" t="s">
        <v>1515</v>
      </c>
      <c r="B566" s="1572" t="s">
        <v>1875</v>
      </c>
      <c r="C566" s="1554" t="s">
        <v>181</v>
      </c>
      <c r="E566" s="1555"/>
    </row>
    <row r="567" spans="1:5" ht="18.75" thickBot="1">
      <c r="A567" s="1549" t="s">
        <v>1516</v>
      </c>
      <c r="B567" s="1575" t="s">
        <v>1876</v>
      </c>
      <c r="C567" s="1554" t="s">
        <v>181</v>
      </c>
      <c r="E567" s="1555"/>
    </row>
    <row r="568" spans="1:5" ht="18">
      <c r="A568" s="1549" t="s">
        <v>1517</v>
      </c>
      <c r="B568" s="1578" t="s">
        <v>1877</v>
      </c>
      <c r="C568" s="1554" t="s">
        <v>181</v>
      </c>
      <c r="E568" s="1555"/>
    </row>
    <row r="569" spans="1:5" ht="18">
      <c r="A569" s="1549" t="s">
        <v>1518</v>
      </c>
      <c r="B569" s="1572" t="s">
        <v>1878</v>
      </c>
      <c r="C569" s="1554" t="s">
        <v>181</v>
      </c>
      <c r="E569" s="1555"/>
    </row>
    <row r="570" spans="1:5" ht="18">
      <c r="A570" s="1549" t="s">
        <v>1519</v>
      </c>
      <c r="B570" s="1572" t="s">
        <v>1879</v>
      </c>
      <c r="C570" s="1554" t="s">
        <v>181</v>
      </c>
      <c r="E570" s="1555"/>
    </row>
    <row r="571" spans="1:5" ht="18">
      <c r="A571" s="1549" t="s">
        <v>1520</v>
      </c>
      <c r="B571" s="1572" t="s">
        <v>1880</v>
      </c>
      <c r="C571" s="1554" t="s">
        <v>181</v>
      </c>
      <c r="E571" s="1555"/>
    </row>
    <row r="572" spans="1:5" ht="18">
      <c r="A572" s="1549" t="s">
        <v>1521</v>
      </c>
      <c r="B572" s="1572" t="s">
        <v>1881</v>
      </c>
      <c r="C572" s="1554" t="s">
        <v>181</v>
      </c>
      <c r="E572" s="1555"/>
    </row>
    <row r="573" spans="1:5" ht="18">
      <c r="A573" s="1549" t="s">
        <v>1522</v>
      </c>
      <c r="B573" s="1572" t="s">
        <v>1882</v>
      </c>
      <c r="C573" s="1554" t="s">
        <v>181</v>
      </c>
      <c r="E573" s="1555"/>
    </row>
    <row r="574" spans="1:5" ht="18">
      <c r="A574" s="1549" t="s">
        <v>1523</v>
      </c>
      <c r="B574" s="1572" t="s">
        <v>1883</v>
      </c>
      <c r="C574" s="1554" t="s">
        <v>181</v>
      </c>
      <c r="E574" s="1555"/>
    </row>
    <row r="575" spans="1:5" ht="18">
      <c r="A575" s="1549" t="s">
        <v>1524</v>
      </c>
      <c r="B575" s="1572" t="s">
        <v>1884</v>
      </c>
      <c r="C575" s="1554" t="s">
        <v>181</v>
      </c>
      <c r="E575" s="1555"/>
    </row>
    <row r="576" spans="1:5" ht="18">
      <c r="A576" s="1549" t="s">
        <v>1525</v>
      </c>
      <c r="B576" s="1573" t="s">
        <v>1885</v>
      </c>
      <c r="C576" s="1554" t="s">
        <v>181</v>
      </c>
      <c r="E576" s="1555"/>
    </row>
    <row r="577" spans="1:5" ht="18">
      <c r="A577" s="1549" t="s">
        <v>1526</v>
      </c>
      <c r="B577" s="1572" t="s">
        <v>1886</v>
      </c>
      <c r="C577" s="1554" t="s">
        <v>181</v>
      </c>
      <c r="E577" s="1555"/>
    </row>
    <row r="578" spans="1:5" ht="18">
      <c r="A578" s="1549" t="s">
        <v>1527</v>
      </c>
      <c r="B578" s="1572" t="s">
        <v>1887</v>
      </c>
      <c r="C578" s="1554" t="s">
        <v>181</v>
      </c>
      <c r="E578" s="1555"/>
    </row>
    <row r="579" spans="1:5" ht="18">
      <c r="A579" s="1549" t="s">
        <v>1528</v>
      </c>
      <c r="B579" s="1572" t="s">
        <v>1888</v>
      </c>
      <c r="C579" s="1554" t="s">
        <v>181</v>
      </c>
      <c r="E579" s="1555"/>
    </row>
    <row r="580" spans="1:5" ht="18">
      <c r="A580" s="1549" t="s">
        <v>1529</v>
      </c>
      <c r="B580" s="1572" t="s">
        <v>1889</v>
      </c>
      <c r="C580" s="1554" t="s">
        <v>181</v>
      </c>
      <c r="E580" s="1555"/>
    </row>
    <row r="581" spans="1:5" ht="18">
      <c r="A581" s="1549" t="s">
        <v>1530</v>
      </c>
      <c r="B581" s="1572" t="s">
        <v>1890</v>
      </c>
      <c r="C581" s="1554" t="s">
        <v>181</v>
      </c>
      <c r="E581" s="1555"/>
    </row>
    <row r="582" spans="1:5" ht="18">
      <c r="A582" s="1549" t="s">
        <v>1531</v>
      </c>
      <c r="B582" s="1572" t="s">
        <v>1891</v>
      </c>
      <c r="C582" s="1554" t="s">
        <v>181</v>
      </c>
      <c r="E582" s="1555"/>
    </row>
    <row r="583" spans="1:5" ht="18">
      <c r="A583" s="1549" t="s">
        <v>1532</v>
      </c>
      <c r="B583" s="1572" t="s">
        <v>1892</v>
      </c>
      <c r="C583" s="1554" t="s">
        <v>181</v>
      </c>
      <c r="E583" s="1555"/>
    </row>
    <row r="584" spans="1:5" ht="18">
      <c r="A584" s="1549" t="s">
        <v>1533</v>
      </c>
      <c r="B584" s="1572" t="s">
        <v>1893</v>
      </c>
      <c r="C584" s="1554" t="s">
        <v>181</v>
      </c>
      <c r="E584" s="1555"/>
    </row>
    <row r="585" spans="1:5" ht="18.75" thickBot="1">
      <c r="A585" s="1549" t="s">
        <v>1534</v>
      </c>
      <c r="B585" s="1579" t="s">
        <v>1894</v>
      </c>
      <c r="C585" s="1554" t="s">
        <v>181</v>
      </c>
      <c r="E585" s="1555"/>
    </row>
    <row r="586" spans="1:5" ht="18.75">
      <c r="A586" s="1549" t="s">
        <v>1535</v>
      </c>
      <c r="B586" s="1571" t="s">
        <v>1895</v>
      </c>
      <c r="C586" s="1554" t="s">
        <v>181</v>
      </c>
      <c r="E586" s="1555"/>
    </row>
    <row r="587" spans="1:5" ht="18.75">
      <c r="A587" s="1549" t="s">
        <v>1536</v>
      </c>
      <c r="B587" s="1572" t="s">
        <v>1896</v>
      </c>
      <c r="C587" s="1554" t="s">
        <v>181</v>
      </c>
      <c r="E587" s="1555"/>
    </row>
    <row r="588" spans="1:5" ht="18.75">
      <c r="A588" s="1549" t="s">
        <v>1537</v>
      </c>
      <c r="B588" s="1572" t="s">
        <v>1897</v>
      </c>
      <c r="C588" s="1554" t="s">
        <v>181</v>
      </c>
      <c r="E588" s="1555"/>
    </row>
    <row r="589" spans="1:5" ht="18.75">
      <c r="A589" s="1549" t="s">
        <v>1538</v>
      </c>
      <c r="B589" s="1572" t="s">
        <v>1898</v>
      </c>
      <c r="C589" s="1554" t="s">
        <v>181</v>
      </c>
      <c r="E589" s="1555"/>
    </row>
    <row r="590" spans="1:5" ht="19.5">
      <c r="A590" s="1549" t="s">
        <v>1539</v>
      </c>
      <c r="B590" s="1573" t="s">
        <v>1899</v>
      </c>
      <c r="C590" s="1554" t="s">
        <v>181</v>
      </c>
      <c r="E590" s="1555"/>
    </row>
    <row r="591" spans="1:5" ht="18.75">
      <c r="A591" s="1549" t="s">
        <v>1540</v>
      </c>
      <c r="B591" s="1572" t="s">
        <v>1900</v>
      </c>
      <c r="C591" s="1554" t="s">
        <v>181</v>
      </c>
      <c r="E591" s="1555"/>
    </row>
    <row r="592" spans="1:5" ht="19.5" thickBot="1">
      <c r="A592" s="1549" t="s">
        <v>1541</v>
      </c>
      <c r="B592" s="1575" t="s">
        <v>1901</v>
      </c>
      <c r="C592" s="1554" t="s">
        <v>181</v>
      </c>
      <c r="E592" s="1555"/>
    </row>
    <row r="593" spans="1:5" ht="18.75">
      <c r="A593" s="1549" t="s">
        <v>1542</v>
      </c>
      <c r="B593" s="1571" t="s">
        <v>1902</v>
      </c>
      <c r="C593" s="1554" t="s">
        <v>181</v>
      </c>
      <c r="E593" s="1555"/>
    </row>
    <row r="594" spans="1:5" ht="18.75">
      <c r="A594" s="1549" t="s">
        <v>1543</v>
      </c>
      <c r="B594" s="1572" t="s">
        <v>1761</v>
      </c>
      <c r="C594" s="1554" t="s">
        <v>181</v>
      </c>
      <c r="E594" s="1555"/>
    </row>
    <row r="595" spans="1:5" ht="18.75">
      <c r="A595" s="1549" t="s">
        <v>1544</v>
      </c>
      <c r="B595" s="1572" t="s">
        <v>1903</v>
      </c>
      <c r="C595" s="1554" t="s">
        <v>181</v>
      </c>
      <c r="E595" s="1555"/>
    </row>
    <row r="596" spans="1:5" ht="18.75">
      <c r="A596" s="1549" t="s">
        <v>1545</v>
      </c>
      <c r="B596" s="1572" t="s">
        <v>1904</v>
      </c>
      <c r="C596" s="1554" t="s">
        <v>181</v>
      </c>
      <c r="E596" s="1555"/>
    </row>
    <row r="597" spans="1:5" ht="18.75">
      <c r="A597" s="1549" t="s">
        <v>1546</v>
      </c>
      <c r="B597" s="1572" t="s">
        <v>1905</v>
      </c>
      <c r="C597" s="1554" t="s">
        <v>181</v>
      </c>
      <c r="E597" s="1555"/>
    </row>
    <row r="598" spans="1:5" ht="19.5">
      <c r="A598" s="1549" t="s">
        <v>1547</v>
      </c>
      <c r="B598" s="1573" t="s">
        <v>1906</v>
      </c>
      <c r="C598" s="1554" t="s">
        <v>181</v>
      </c>
      <c r="E598" s="1555"/>
    </row>
    <row r="599" spans="1:5" ht="18.75">
      <c r="A599" s="1549" t="s">
        <v>1548</v>
      </c>
      <c r="B599" s="1572" t="s">
        <v>1907</v>
      </c>
      <c r="C599" s="1554" t="s">
        <v>181</v>
      </c>
      <c r="E599" s="1555"/>
    </row>
    <row r="600" spans="1:5" ht="19.5" thickBot="1">
      <c r="A600" s="1549" t="s">
        <v>1549</v>
      </c>
      <c r="B600" s="1575" t="s">
        <v>1908</v>
      </c>
      <c r="C600" s="1554" t="s">
        <v>181</v>
      </c>
      <c r="E600" s="1555"/>
    </row>
    <row r="601" spans="1:5" ht="18.75">
      <c r="A601" s="1549" t="s">
        <v>1550</v>
      </c>
      <c r="B601" s="1571" t="s">
        <v>1909</v>
      </c>
      <c r="C601" s="1554" t="s">
        <v>181</v>
      </c>
      <c r="E601" s="1555"/>
    </row>
    <row r="602" spans="1:5" ht="18.75">
      <c r="A602" s="1549" t="s">
        <v>1551</v>
      </c>
      <c r="B602" s="1572" t="s">
        <v>1910</v>
      </c>
      <c r="C602" s="1554" t="s">
        <v>181</v>
      </c>
      <c r="E602" s="1555"/>
    </row>
    <row r="603" spans="1:5" ht="18.75">
      <c r="A603" s="1549" t="s">
        <v>1552</v>
      </c>
      <c r="B603" s="1572" t="s">
        <v>1911</v>
      </c>
      <c r="C603" s="1554" t="s">
        <v>181</v>
      </c>
      <c r="E603" s="1555"/>
    </row>
    <row r="604" spans="1:5" ht="18.75">
      <c r="A604" s="1549" t="s">
        <v>1553</v>
      </c>
      <c r="B604" s="1572" t="s">
        <v>1912</v>
      </c>
      <c r="C604" s="1554" t="s">
        <v>181</v>
      </c>
      <c r="E604" s="1555"/>
    </row>
    <row r="605" spans="1:5" ht="19.5">
      <c r="A605" s="1549" t="s">
        <v>1554</v>
      </c>
      <c r="B605" s="1573" t="s">
        <v>1913</v>
      </c>
      <c r="C605" s="1554" t="s">
        <v>181</v>
      </c>
      <c r="E605" s="1555"/>
    </row>
    <row r="606" spans="1:5" ht="18.75">
      <c r="A606" s="1549" t="s">
        <v>1555</v>
      </c>
      <c r="B606" s="1572" t="s">
        <v>1914</v>
      </c>
      <c r="C606" s="1554" t="s">
        <v>181</v>
      </c>
      <c r="E606" s="1555"/>
    </row>
    <row r="607" spans="1:5" ht="19.5" thickBot="1">
      <c r="A607" s="1549" t="s">
        <v>1556</v>
      </c>
      <c r="B607" s="1575" t="s">
        <v>1915</v>
      </c>
      <c r="C607" s="1554" t="s">
        <v>181</v>
      </c>
      <c r="E607" s="1555"/>
    </row>
    <row r="608" spans="1:5" ht="18.75">
      <c r="A608" s="1549" t="s">
        <v>1557</v>
      </c>
      <c r="B608" s="1571" t="s">
        <v>1916</v>
      </c>
      <c r="C608" s="1554" t="s">
        <v>181</v>
      </c>
      <c r="E608" s="1555"/>
    </row>
    <row r="609" spans="1:5" ht="18.75">
      <c r="A609" s="1549" t="s">
        <v>1558</v>
      </c>
      <c r="B609" s="1572" t="s">
        <v>1917</v>
      </c>
      <c r="C609" s="1554" t="s">
        <v>181</v>
      </c>
      <c r="E609" s="1555"/>
    </row>
    <row r="610" spans="1:5" ht="19.5">
      <c r="A610" s="1549" t="s">
        <v>1559</v>
      </c>
      <c r="B610" s="1573" t="s">
        <v>1918</v>
      </c>
      <c r="C610" s="1554" t="s">
        <v>181</v>
      </c>
      <c r="E610" s="1555"/>
    </row>
    <row r="611" spans="1:5" ht="19.5" thickBot="1">
      <c r="A611" s="1549" t="s">
        <v>1560</v>
      </c>
      <c r="B611" s="1575" t="s">
        <v>1919</v>
      </c>
      <c r="C611" s="1554" t="s">
        <v>181</v>
      </c>
      <c r="E611" s="1555"/>
    </row>
    <row r="612" spans="1:5" ht="18.75">
      <c r="A612" s="1549" t="s">
        <v>1561</v>
      </c>
      <c r="B612" s="1571" t="s">
        <v>1920</v>
      </c>
      <c r="C612" s="1554" t="s">
        <v>181</v>
      </c>
      <c r="E612" s="1555"/>
    </row>
    <row r="613" spans="1:5" ht="18.75">
      <c r="A613" s="1549" t="s">
        <v>1562</v>
      </c>
      <c r="B613" s="1572" t="s">
        <v>1921</v>
      </c>
      <c r="C613" s="1554" t="s">
        <v>181</v>
      </c>
      <c r="E613" s="1555"/>
    </row>
    <row r="614" spans="1:5" ht="18.75">
      <c r="A614" s="1549" t="s">
        <v>1563</v>
      </c>
      <c r="B614" s="1572" t="s">
        <v>1922</v>
      </c>
      <c r="C614" s="1554" t="s">
        <v>181</v>
      </c>
      <c r="E614" s="1555"/>
    </row>
    <row r="615" spans="1:5" ht="18.75">
      <c r="A615" s="1549" t="s">
        <v>1564</v>
      </c>
      <c r="B615" s="1572" t="s">
        <v>1923</v>
      </c>
      <c r="C615" s="1554" t="s">
        <v>181</v>
      </c>
      <c r="E615" s="1555"/>
    </row>
    <row r="616" spans="1:5" ht="18.75">
      <c r="A616" s="1549" t="s">
        <v>1565</v>
      </c>
      <c r="B616" s="1572" t="s">
        <v>1924</v>
      </c>
      <c r="C616" s="1554" t="s">
        <v>181</v>
      </c>
      <c r="E616" s="1555"/>
    </row>
    <row r="617" spans="1:5" ht="18.75">
      <c r="A617" s="1549" t="s">
        <v>1566</v>
      </c>
      <c r="B617" s="1572" t="s">
        <v>1925</v>
      </c>
      <c r="C617" s="1554" t="s">
        <v>181</v>
      </c>
      <c r="E617" s="1555"/>
    </row>
    <row r="618" spans="1:5" ht="18.75">
      <c r="A618" s="1549" t="s">
        <v>1567</v>
      </c>
      <c r="B618" s="1572" t="s">
        <v>1926</v>
      </c>
      <c r="C618" s="1554" t="s">
        <v>181</v>
      </c>
      <c r="E618" s="1555"/>
    </row>
    <row r="619" spans="1:5" ht="18.75">
      <c r="A619" s="1549" t="s">
        <v>1568</v>
      </c>
      <c r="B619" s="1572" t="s">
        <v>1927</v>
      </c>
      <c r="C619" s="1554" t="s">
        <v>181</v>
      </c>
      <c r="E619" s="1555"/>
    </row>
    <row r="620" spans="1:5" ht="19.5">
      <c r="A620" s="1549" t="s">
        <v>1569</v>
      </c>
      <c r="B620" s="1573" t="s">
        <v>1928</v>
      </c>
      <c r="C620" s="1554" t="s">
        <v>181</v>
      </c>
      <c r="E620" s="1555"/>
    </row>
    <row r="621" spans="1:5" ht="19.5" thickBot="1">
      <c r="A621" s="1549" t="s">
        <v>1570</v>
      </c>
      <c r="B621" s="1575" t="s">
        <v>1929</v>
      </c>
      <c r="C621" s="1554" t="s">
        <v>181</v>
      </c>
      <c r="E621" s="1555"/>
    </row>
    <row r="622" spans="1:5" ht="18.75">
      <c r="A622" s="1549" t="s">
        <v>1571</v>
      </c>
      <c r="B622" s="1571" t="s">
        <v>319</v>
      </c>
      <c r="C622" s="1554" t="s">
        <v>181</v>
      </c>
      <c r="E622" s="1555"/>
    </row>
    <row r="623" spans="1:5" ht="18.75">
      <c r="A623" s="1549" t="s">
        <v>1572</v>
      </c>
      <c r="B623" s="1572" t="s">
        <v>320</v>
      </c>
      <c r="C623" s="1554" t="s">
        <v>181</v>
      </c>
      <c r="E623" s="1555"/>
    </row>
    <row r="624" spans="1:5" ht="18.75">
      <c r="A624" s="1549" t="s">
        <v>1573</v>
      </c>
      <c r="B624" s="1572" t="s">
        <v>321</v>
      </c>
      <c r="C624" s="1554" t="s">
        <v>181</v>
      </c>
      <c r="E624" s="1555"/>
    </row>
    <row r="625" spans="1:5" ht="18.75">
      <c r="A625" s="1549" t="s">
        <v>1574</v>
      </c>
      <c r="B625" s="1572" t="s">
        <v>322</v>
      </c>
      <c r="C625" s="1554" t="s">
        <v>181</v>
      </c>
      <c r="E625" s="1555"/>
    </row>
    <row r="626" spans="1:5" ht="18.75">
      <c r="A626" s="1549" t="s">
        <v>1575</v>
      </c>
      <c r="B626" s="1572" t="s">
        <v>323</v>
      </c>
      <c r="C626" s="1554" t="s">
        <v>181</v>
      </c>
      <c r="E626" s="1555"/>
    </row>
    <row r="627" spans="1:5" ht="18.75">
      <c r="A627" s="1549" t="s">
        <v>1576</v>
      </c>
      <c r="B627" s="1572" t="s">
        <v>324</v>
      </c>
      <c r="C627" s="1554" t="s">
        <v>181</v>
      </c>
      <c r="E627" s="1555"/>
    </row>
    <row r="628" spans="1:5" ht="18.75">
      <c r="A628" s="1549" t="s">
        <v>1577</v>
      </c>
      <c r="B628" s="1572" t="s">
        <v>325</v>
      </c>
      <c r="C628" s="1554" t="s">
        <v>181</v>
      </c>
      <c r="E628" s="1555"/>
    </row>
    <row r="629" spans="1:5" ht="18.75">
      <c r="A629" s="1549" t="s">
        <v>1578</v>
      </c>
      <c r="B629" s="1572" t="s">
        <v>326</v>
      </c>
      <c r="C629" s="1554" t="s">
        <v>181</v>
      </c>
      <c r="E629" s="1555"/>
    </row>
    <row r="630" spans="1:5" ht="18.75">
      <c r="A630" s="1549" t="s">
        <v>1579</v>
      </c>
      <c r="B630" s="1572" t="s">
        <v>758</v>
      </c>
      <c r="C630" s="1554" t="s">
        <v>181</v>
      </c>
      <c r="E630" s="1555"/>
    </row>
    <row r="631" spans="1:5" ht="18.75">
      <c r="A631" s="1549" t="s">
        <v>1580</v>
      </c>
      <c r="B631" s="1572" t="s">
        <v>759</v>
      </c>
      <c r="C631" s="1554" t="s">
        <v>181</v>
      </c>
      <c r="E631" s="1555"/>
    </row>
    <row r="632" spans="1:5" ht="18.75">
      <c r="A632" s="1549" t="s">
        <v>1581</v>
      </c>
      <c r="B632" s="1572" t="s">
        <v>760</v>
      </c>
      <c r="C632" s="1554" t="s">
        <v>181</v>
      </c>
      <c r="E632" s="1555"/>
    </row>
    <row r="633" spans="1:5" ht="18.75">
      <c r="A633" s="1549" t="s">
        <v>1582</v>
      </c>
      <c r="B633" s="1572" t="s">
        <v>761</v>
      </c>
      <c r="C633" s="1554" t="s">
        <v>181</v>
      </c>
      <c r="E633" s="1555"/>
    </row>
    <row r="634" spans="1:5" ht="18.75">
      <c r="A634" s="1549" t="s">
        <v>1583</v>
      </c>
      <c r="B634" s="1572" t="s">
        <v>762</v>
      </c>
      <c r="C634" s="1554" t="s">
        <v>181</v>
      </c>
      <c r="E634" s="1555"/>
    </row>
    <row r="635" spans="1:5" ht="18.75">
      <c r="A635" s="1549" t="s">
        <v>1584</v>
      </c>
      <c r="B635" s="1572" t="s">
        <v>763</v>
      </c>
      <c r="C635" s="1554" t="s">
        <v>181</v>
      </c>
      <c r="E635" s="1555"/>
    </row>
    <row r="636" spans="1:5" ht="18.75">
      <c r="A636" s="1549" t="s">
        <v>1585</v>
      </c>
      <c r="B636" s="1572" t="s">
        <v>764</v>
      </c>
      <c r="C636" s="1554" t="s">
        <v>181</v>
      </c>
      <c r="E636" s="1555"/>
    </row>
    <row r="637" spans="1:5" ht="18.75">
      <c r="A637" s="1549" t="s">
        <v>1586</v>
      </c>
      <c r="B637" s="1572" t="s">
        <v>765</v>
      </c>
      <c r="C637" s="1554" t="s">
        <v>181</v>
      </c>
      <c r="E637" s="1555"/>
    </row>
    <row r="638" spans="1:5" ht="18.75">
      <c r="A638" s="1549" t="s">
        <v>1587</v>
      </c>
      <c r="B638" s="1572" t="s">
        <v>766</v>
      </c>
      <c r="C638" s="1554" t="s">
        <v>181</v>
      </c>
      <c r="E638" s="1555"/>
    </row>
    <row r="639" spans="1:5" ht="18.75">
      <c r="A639" s="1549" t="s">
        <v>1588</v>
      </c>
      <c r="B639" s="1572" t="s">
        <v>767</v>
      </c>
      <c r="C639" s="1554" t="s">
        <v>181</v>
      </c>
      <c r="E639" s="1555"/>
    </row>
    <row r="640" spans="1:5" ht="18.75">
      <c r="A640" s="1549" t="s">
        <v>1589</v>
      </c>
      <c r="B640" s="1572" t="s">
        <v>768</v>
      </c>
      <c r="C640" s="1554" t="s">
        <v>181</v>
      </c>
      <c r="E640" s="1555"/>
    </row>
    <row r="641" spans="1:5" ht="18.75">
      <c r="A641" s="1549" t="s">
        <v>1590</v>
      </c>
      <c r="B641" s="1572" t="s">
        <v>769</v>
      </c>
      <c r="C641" s="1554" t="s">
        <v>181</v>
      </c>
      <c r="E641" s="1555"/>
    </row>
    <row r="642" spans="1:5" ht="18.75">
      <c r="A642" s="1549" t="s">
        <v>1591</v>
      </c>
      <c r="B642" s="1572" t="s">
        <v>770</v>
      </c>
      <c r="C642" s="1554" t="s">
        <v>181</v>
      </c>
      <c r="E642" s="1555"/>
    </row>
    <row r="643" spans="1:5" ht="18.75">
      <c r="A643" s="1549" t="s">
        <v>1592</v>
      </c>
      <c r="B643" s="1572" t="s">
        <v>771</v>
      </c>
      <c r="C643" s="1554" t="s">
        <v>181</v>
      </c>
      <c r="E643" s="1555"/>
    </row>
    <row r="644" spans="1:5" ht="18.75">
      <c r="A644" s="1549" t="s">
        <v>1593</v>
      </c>
      <c r="B644" s="1572" t="s">
        <v>772</v>
      </c>
      <c r="C644" s="1554" t="s">
        <v>181</v>
      </c>
      <c r="E644" s="1555"/>
    </row>
    <row r="645" spans="1:5" ht="18.75">
      <c r="A645" s="1549" t="s">
        <v>1594</v>
      </c>
      <c r="B645" s="1572" t="s">
        <v>773</v>
      </c>
      <c r="C645" s="1554" t="s">
        <v>181</v>
      </c>
      <c r="E645" s="1555"/>
    </row>
    <row r="646" spans="1:5" ht="20.25" thickBot="1">
      <c r="A646" s="1549" t="s">
        <v>1595</v>
      </c>
      <c r="B646" s="1580" t="s">
        <v>774</v>
      </c>
      <c r="C646" s="1554" t="s">
        <v>181</v>
      </c>
      <c r="E646" s="1555"/>
    </row>
    <row r="647" spans="1:5" ht="18.75">
      <c r="A647" s="1549" t="s">
        <v>1596</v>
      </c>
      <c r="B647" s="1571" t="s">
        <v>1930</v>
      </c>
      <c r="C647" s="1554" t="s">
        <v>181</v>
      </c>
      <c r="E647" s="1555"/>
    </row>
    <row r="648" spans="1:5" ht="18.75">
      <c r="A648" s="1549" t="s">
        <v>1597</v>
      </c>
      <c r="B648" s="1572" t="s">
        <v>1931</v>
      </c>
      <c r="C648" s="1554" t="s">
        <v>181</v>
      </c>
      <c r="E648" s="1555"/>
    </row>
    <row r="649" spans="1:5" ht="18.75">
      <c r="A649" s="1549" t="s">
        <v>1598</v>
      </c>
      <c r="B649" s="1572" t="s">
        <v>1932</v>
      </c>
      <c r="C649" s="1554" t="s">
        <v>181</v>
      </c>
      <c r="E649" s="1555"/>
    </row>
    <row r="650" spans="1:5" ht="18.75">
      <c r="A650" s="1549" t="s">
        <v>1599</v>
      </c>
      <c r="B650" s="1572" t="s">
        <v>1933</v>
      </c>
      <c r="C650" s="1554" t="s">
        <v>181</v>
      </c>
      <c r="E650" s="1555"/>
    </row>
    <row r="651" spans="1:5" ht="18.75">
      <c r="A651" s="1549" t="s">
        <v>1600</v>
      </c>
      <c r="B651" s="1572" t="s">
        <v>1934</v>
      </c>
      <c r="C651" s="1554" t="s">
        <v>181</v>
      </c>
      <c r="E651" s="1555"/>
    </row>
    <row r="652" spans="1:5" ht="18.75">
      <c r="A652" s="1549" t="s">
        <v>1601</v>
      </c>
      <c r="B652" s="1572" t="s">
        <v>1935</v>
      </c>
      <c r="C652" s="1554" t="s">
        <v>181</v>
      </c>
      <c r="E652" s="1555"/>
    </row>
    <row r="653" spans="1:5" ht="18.75">
      <c r="A653" s="1549" t="s">
        <v>1602</v>
      </c>
      <c r="B653" s="1572" t="s">
        <v>1936</v>
      </c>
      <c r="C653" s="1554" t="s">
        <v>181</v>
      </c>
      <c r="E653" s="1555"/>
    </row>
    <row r="654" spans="1:5" ht="18.75">
      <c r="A654" s="1549" t="s">
        <v>1603</v>
      </c>
      <c r="B654" s="1572" t="s">
        <v>1937</v>
      </c>
      <c r="C654" s="1554" t="s">
        <v>181</v>
      </c>
      <c r="E654" s="1555"/>
    </row>
    <row r="655" spans="1:5" ht="18.75">
      <c r="A655" s="1549" t="s">
        <v>1604</v>
      </c>
      <c r="B655" s="1572" t="s">
        <v>1938</v>
      </c>
      <c r="C655" s="1554" t="s">
        <v>181</v>
      </c>
      <c r="E655" s="1555"/>
    </row>
    <row r="656" spans="1:5" ht="18.75">
      <c r="A656" s="1549" t="s">
        <v>1605</v>
      </c>
      <c r="B656" s="1572" t="s">
        <v>1939</v>
      </c>
      <c r="C656" s="1554" t="s">
        <v>181</v>
      </c>
      <c r="E656" s="1555"/>
    </row>
    <row r="657" spans="1:5" ht="18.75">
      <c r="A657" s="1549" t="s">
        <v>1606</v>
      </c>
      <c r="B657" s="1572" t="s">
        <v>1940</v>
      </c>
      <c r="C657" s="1554" t="s">
        <v>181</v>
      </c>
      <c r="E657" s="1555"/>
    </row>
    <row r="658" spans="1:5" ht="18.75">
      <c r="A658" s="1549" t="s">
        <v>1607</v>
      </c>
      <c r="B658" s="1572" t="s">
        <v>1941</v>
      </c>
      <c r="C658" s="1554" t="s">
        <v>181</v>
      </c>
      <c r="E658" s="1555"/>
    </row>
    <row r="659" spans="1:5" ht="18.75">
      <c r="A659" s="1549" t="s">
        <v>1608</v>
      </c>
      <c r="B659" s="1572" t="s">
        <v>1942</v>
      </c>
      <c r="C659" s="1554" t="s">
        <v>181</v>
      </c>
      <c r="E659" s="1555"/>
    </row>
    <row r="660" spans="1:5" ht="18.75">
      <c r="A660" s="1549" t="s">
        <v>1609</v>
      </c>
      <c r="B660" s="1572" t="s">
        <v>1943</v>
      </c>
      <c r="C660" s="1554" t="s">
        <v>181</v>
      </c>
      <c r="E660" s="1555"/>
    </row>
    <row r="661" spans="1:5" ht="18.75">
      <c r="A661" s="1549" t="s">
        <v>1610</v>
      </c>
      <c r="B661" s="1572" t="s">
        <v>1944</v>
      </c>
      <c r="C661" s="1554" t="s">
        <v>181</v>
      </c>
      <c r="E661" s="1555"/>
    </row>
    <row r="662" spans="1:5" ht="18.75">
      <c r="A662" s="1549" t="s">
        <v>1611</v>
      </c>
      <c r="B662" s="1572" t="s">
        <v>1945</v>
      </c>
      <c r="C662" s="1554" t="s">
        <v>181</v>
      </c>
      <c r="E662" s="1555"/>
    </row>
    <row r="663" spans="1:5" ht="18.75">
      <c r="A663" s="1549" t="s">
        <v>1612</v>
      </c>
      <c r="B663" s="1572" t="s">
        <v>1946</v>
      </c>
      <c r="C663" s="1554" t="s">
        <v>181</v>
      </c>
      <c r="E663" s="1555"/>
    </row>
    <row r="664" spans="1:5" ht="18.75">
      <c r="A664" s="1549" t="s">
        <v>1613</v>
      </c>
      <c r="B664" s="1572" t="s">
        <v>1947</v>
      </c>
      <c r="C664" s="1554" t="s">
        <v>181</v>
      </c>
      <c r="E664" s="1555"/>
    </row>
    <row r="665" spans="1:5" ht="18.75">
      <c r="A665" s="1549" t="s">
        <v>1614</v>
      </c>
      <c r="B665" s="1572" t="s">
        <v>1948</v>
      </c>
      <c r="C665" s="1554" t="s">
        <v>181</v>
      </c>
      <c r="E665" s="1555"/>
    </row>
    <row r="666" spans="1:5" ht="18.75">
      <c r="A666" s="1549" t="s">
        <v>1615</v>
      </c>
      <c r="B666" s="1572" t="s">
        <v>1949</v>
      </c>
      <c r="C666" s="1554" t="s">
        <v>181</v>
      </c>
      <c r="E666" s="1555"/>
    </row>
    <row r="667" spans="1:5" ht="18.75">
      <c r="A667" s="1549" t="s">
        <v>1616</v>
      </c>
      <c r="B667" s="1572" t="s">
        <v>1950</v>
      </c>
      <c r="C667" s="1554" t="s">
        <v>181</v>
      </c>
      <c r="E667" s="1555"/>
    </row>
    <row r="668" spans="1:5" ht="19.5" thickBot="1">
      <c r="A668" s="1549" t="s">
        <v>1617</v>
      </c>
      <c r="B668" s="1575" t="s">
        <v>1951</v>
      </c>
      <c r="C668" s="1554" t="s">
        <v>181</v>
      </c>
      <c r="E668" s="1555"/>
    </row>
    <row r="669" spans="1:5" ht="18.75">
      <c r="A669" s="1549" t="s">
        <v>1618</v>
      </c>
      <c r="B669" s="1571" t="s">
        <v>1952</v>
      </c>
      <c r="C669" s="1554" t="s">
        <v>181</v>
      </c>
      <c r="E669" s="1555"/>
    </row>
    <row r="670" spans="1:5" ht="18.75">
      <c r="A670" s="1549" t="s">
        <v>1619</v>
      </c>
      <c r="B670" s="1572" t="s">
        <v>1953</v>
      </c>
      <c r="C670" s="1554" t="s">
        <v>181</v>
      </c>
      <c r="E670" s="1555"/>
    </row>
    <row r="671" spans="1:5" ht="18.75">
      <c r="A671" s="1549" t="s">
        <v>1620</v>
      </c>
      <c r="B671" s="1572" t="s">
        <v>1954</v>
      </c>
      <c r="C671" s="1554" t="s">
        <v>181</v>
      </c>
      <c r="E671" s="1555"/>
    </row>
    <row r="672" spans="1:5" ht="18.75">
      <c r="A672" s="1549" t="s">
        <v>1621</v>
      </c>
      <c r="B672" s="1572" t="s">
        <v>1955</v>
      </c>
      <c r="C672" s="1554" t="s">
        <v>181</v>
      </c>
      <c r="E672" s="1555"/>
    </row>
    <row r="673" spans="1:5" ht="18.75">
      <c r="A673" s="1549" t="s">
        <v>1622</v>
      </c>
      <c r="B673" s="1572" t="s">
        <v>1956</v>
      </c>
      <c r="C673" s="1554" t="s">
        <v>181</v>
      </c>
      <c r="E673" s="1555"/>
    </row>
    <row r="674" spans="1:5" ht="18.75">
      <c r="A674" s="1549" t="s">
        <v>1623</v>
      </c>
      <c r="B674" s="1572" t="s">
        <v>1957</v>
      </c>
      <c r="C674" s="1554" t="s">
        <v>181</v>
      </c>
      <c r="E674" s="1555"/>
    </row>
    <row r="675" spans="1:5" ht="18.75">
      <c r="A675" s="1549" t="s">
        <v>1624</v>
      </c>
      <c r="B675" s="1572" t="s">
        <v>1958</v>
      </c>
      <c r="C675" s="1554" t="s">
        <v>181</v>
      </c>
      <c r="E675" s="1555"/>
    </row>
    <row r="676" spans="1:5" ht="18.75">
      <c r="A676" s="1549" t="s">
        <v>1625</v>
      </c>
      <c r="B676" s="1572" t="s">
        <v>1959</v>
      </c>
      <c r="C676" s="1554" t="s">
        <v>181</v>
      </c>
      <c r="E676" s="1555"/>
    </row>
    <row r="677" spans="1:5" ht="18.75">
      <c r="A677" s="1549" t="s">
        <v>1626</v>
      </c>
      <c r="B677" s="1572" t="s">
        <v>1960</v>
      </c>
      <c r="C677" s="1554" t="s">
        <v>181</v>
      </c>
      <c r="E677" s="1555"/>
    </row>
    <row r="678" spans="1:5" ht="19.5">
      <c r="A678" s="1549" t="s">
        <v>1627</v>
      </c>
      <c r="B678" s="1573" t="s">
        <v>1961</v>
      </c>
      <c r="C678" s="1554" t="s">
        <v>181</v>
      </c>
      <c r="E678" s="1555"/>
    </row>
    <row r="679" spans="1:5" ht="19.5" thickBot="1">
      <c r="A679" s="1549" t="s">
        <v>1628</v>
      </c>
      <c r="B679" s="1575" t="s">
        <v>1962</v>
      </c>
      <c r="C679" s="1554" t="s">
        <v>181</v>
      </c>
      <c r="E679" s="1555"/>
    </row>
    <row r="680" spans="1:5" ht="18.75">
      <c r="A680" s="1549" t="s">
        <v>1629</v>
      </c>
      <c r="B680" s="1571" t="s">
        <v>1963</v>
      </c>
      <c r="C680" s="1554" t="s">
        <v>181</v>
      </c>
      <c r="E680" s="1555"/>
    </row>
    <row r="681" spans="1:5" ht="18.75">
      <c r="A681" s="1549" t="s">
        <v>1630</v>
      </c>
      <c r="B681" s="1572" t="s">
        <v>1964</v>
      </c>
      <c r="C681" s="1554" t="s">
        <v>181</v>
      </c>
      <c r="E681" s="1555"/>
    </row>
    <row r="682" spans="1:5" ht="18.75">
      <c r="A682" s="1549" t="s">
        <v>1631</v>
      </c>
      <c r="B682" s="1572" t="s">
        <v>1965</v>
      </c>
      <c r="C682" s="1554" t="s">
        <v>181</v>
      </c>
      <c r="E682" s="1555"/>
    </row>
    <row r="683" spans="1:5" ht="18.75">
      <c r="A683" s="1549" t="s">
        <v>1632</v>
      </c>
      <c r="B683" s="1572" t="s">
        <v>1966</v>
      </c>
      <c r="C683" s="1554" t="s">
        <v>181</v>
      </c>
      <c r="E683" s="1555"/>
    </row>
    <row r="684" spans="1:5" ht="20.25" thickBot="1">
      <c r="A684" s="1549" t="s">
        <v>1633</v>
      </c>
      <c r="B684" s="1580" t="s">
        <v>1967</v>
      </c>
      <c r="C684" s="1554" t="s">
        <v>181</v>
      </c>
      <c r="E684" s="1555"/>
    </row>
    <row r="685" spans="1:5" ht="18.75">
      <c r="A685" s="1549" t="s">
        <v>1634</v>
      </c>
      <c r="B685" s="1571" t="s">
        <v>1968</v>
      </c>
      <c r="C685" s="1554" t="s">
        <v>181</v>
      </c>
      <c r="E685" s="1555"/>
    </row>
    <row r="686" spans="1:5" ht="18.75">
      <c r="A686" s="1549" t="s">
        <v>1635</v>
      </c>
      <c r="B686" s="1572" t="s">
        <v>1969</v>
      </c>
      <c r="C686" s="1554" t="s">
        <v>181</v>
      </c>
      <c r="E686" s="1555"/>
    </row>
    <row r="687" spans="1:5" ht="18.75">
      <c r="A687" s="1549" t="s">
        <v>1636</v>
      </c>
      <c r="B687" s="1572" t="s">
        <v>1970</v>
      </c>
      <c r="C687" s="1554" t="s">
        <v>181</v>
      </c>
      <c r="E687" s="1555"/>
    </row>
    <row r="688" spans="1:5" ht="18.75">
      <c r="A688" s="1549" t="s">
        <v>1637</v>
      </c>
      <c r="B688" s="1572" t="s">
        <v>1971</v>
      </c>
      <c r="C688" s="1554" t="s">
        <v>181</v>
      </c>
      <c r="E688" s="1555"/>
    </row>
    <row r="689" spans="1:5" ht="18.75">
      <c r="A689" s="1549" t="s">
        <v>1638</v>
      </c>
      <c r="B689" s="1572" t="s">
        <v>1972</v>
      </c>
      <c r="C689" s="1554" t="s">
        <v>181</v>
      </c>
      <c r="E689" s="1555"/>
    </row>
    <row r="690" spans="1:5" ht="18.75">
      <c r="A690" s="1549" t="s">
        <v>1639</v>
      </c>
      <c r="B690" s="1572" t="s">
        <v>1973</v>
      </c>
      <c r="C690" s="1554" t="s">
        <v>181</v>
      </c>
      <c r="E690" s="1555"/>
    </row>
    <row r="691" spans="1:5" ht="18.75">
      <c r="A691" s="1549" t="s">
        <v>1640</v>
      </c>
      <c r="B691" s="1572" t="s">
        <v>1974</v>
      </c>
      <c r="C691" s="1554" t="s">
        <v>181</v>
      </c>
      <c r="E691" s="1555"/>
    </row>
    <row r="692" spans="1:5" ht="18.75">
      <c r="A692" s="1549" t="s">
        <v>1641</v>
      </c>
      <c r="B692" s="1572" t="s">
        <v>1975</v>
      </c>
      <c r="C692" s="1554" t="s">
        <v>181</v>
      </c>
      <c r="E692" s="1555"/>
    </row>
    <row r="693" spans="1:5" ht="18.75">
      <c r="A693" s="1549" t="s">
        <v>1642</v>
      </c>
      <c r="B693" s="1572" t="s">
        <v>1976</v>
      </c>
      <c r="C693" s="1554" t="s">
        <v>181</v>
      </c>
      <c r="E693" s="1555"/>
    </row>
    <row r="694" spans="1:5" ht="18.75">
      <c r="A694" s="1549" t="s">
        <v>1643</v>
      </c>
      <c r="B694" s="1572" t="s">
        <v>1977</v>
      </c>
      <c r="C694" s="1554" t="s">
        <v>181</v>
      </c>
      <c r="E694" s="1555"/>
    </row>
    <row r="695" spans="1:5" ht="20.25" thickBot="1">
      <c r="A695" s="1549" t="s">
        <v>1644</v>
      </c>
      <c r="B695" s="1580" t="s">
        <v>1978</v>
      </c>
      <c r="C695" s="1554" t="s">
        <v>181</v>
      </c>
      <c r="E695" s="1555"/>
    </row>
    <row r="696" spans="1:5" ht="18.75">
      <c r="A696" s="1549" t="s">
        <v>1645</v>
      </c>
      <c r="B696" s="1571" t="s">
        <v>1979</v>
      </c>
      <c r="C696" s="1554" t="s">
        <v>181</v>
      </c>
      <c r="E696" s="1555"/>
    </row>
    <row r="697" spans="1:5" ht="18.75">
      <c r="A697" s="1549" t="s">
        <v>1646</v>
      </c>
      <c r="B697" s="1572" t="s">
        <v>1980</v>
      </c>
      <c r="C697" s="1554" t="s">
        <v>181</v>
      </c>
      <c r="E697" s="1555"/>
    </row>
    <row r="698" spans="1:5" ht="18.75">
      <c r="A698" s="1549" t="s">
        <v>1647</v>
      </c>
      <c r="B698" s="1572" t="s">
        <v>1981</v>
      </c>
      <c r="C698" s="1554" t="s">
        <v>181</v>
      </c>
      <c r="E698" s="1555"/>
    </row>
    <row r="699" spans="1:5" ht="18.75">
      <c r="A699" s="1549" t="s">
        <v>1648</v>
      </c>
      <c r="B699" s="1572" t="s">
        <v>1982</v>
      </c>
      <c r="C699" s="1554" t="s">
        <v>181</v>
      </c>
      <c r="E699" s="1555"/>
    </row>
    <row r="700" spans="1:5" ht="18.75">
      <c r="A700" s="1549" t="s">
        <v>1649</v>
      </c>
      <c r="B700" s="1572" t="s">
        <v>1983</v>
      </c>
      <c r="C700" s="1554" t="s">
        <v>181</v>
      </c>
      <c r="E700" s="1555"/>
    </row>
    <row r="701" spans="1:5" ht="18.75">
      <c r="A701" s="1549" t="s">
        <v>1650</v>
      </c>
      <c r="B701" s="1572" t="s">
        <v>1984</v>
      </c>
      <c r="C701" s="1554" t="s">
        <v>181</v>
      </c>
      <c r="E701" s="1555"/>
    </row>
    <row r="702" spans="1:5" ht="18.75">
      <c r="A702" s="1549" t="s">
        <v>1651</v>
      </c>
      <c r="B702" s="1572" t="s">
        <v>1985</v>
      </c>
      <c r="C702" s="1554" t="s">
        <v>181</v>
      </c>
      <c r="E702" s="1555"/>
    </row>
    <row r="703" spans="1:5" ht="18.75">
      <c r="A703" s="1549" t="s">
        <v>1652</v>
      </c>
      <c r="B703" s="1572" t="s">
        <v>1986</v>
      </c>
      <c r="C703" s="1554" t="s">
        <v>181</v>
      </c>
      <c r="E703" s="1555"/>
    </row>
    <row r="704" spans="1:5" ht="18.75">
      <c r="A704" s="1549" t="s">
        <v>1653</v>
      </c>
      <c r="B704" s="1572" t="s">
        <v>1987</v>
      </c>
      <c r="C704" s="1554" t="s">
        <v>181</v>
      </c>
      <c r="E704" s="1555"/>
    </row>
    <row r="705" spans="1:5" ht="20.25" thickBot="1">
      <c r="A705" s="1549" t="s">
        <v>1654</v>
      </c>
      <c r="B705" s="1580" t="s">
        <v>1988</v>
      </c>
      <c r="C705" s="1554" t="s">
        <v>181</v>
      </c>
      <c r="E705" s="1555"/>
    </row>
    <row r="706" spans="1:5" ht="18.75">
      <c r="A706" s="1549" t="s">
        <v>1655</v>
      </c>
      <c r="B706" s="1571" t="s">
        <v>1989</v>
      </c>
      <c r="C706" s="1554" t="s">
        <v>181</v>
      </c>
      <c r="E706" s="1555"/>
    </row>
    <row r="707" spans="1:5" ht="18.75">
      <c r="A707" s="1549" t="s">
        <v>1656</v>
      </c>
      <c r="B707" s="1572" t="s">
        <v>1990</v>
      </c>
      <c r="C707" s="1554" t="s">
        <v>181</v>
      </c>
      <c r="E707" s="1555"/>
    </row>
    <row r="708" spans="1:5" ht="18.75">
      <c r="A708" s="1549" t="s">
        <v>1657</v>
      </c>
      <c r="B708" s="1572" t="s">
        <v>1991</v>
      </c>
      <c r="C708" s="1554" t="s">
        <v>181</v>
      </c>
      <c r="E708" s="1555"/>
    </row>
    <row r="709" spans="1:5" ht="18.75">
      <c r="A709" s="1549" t="s">
        <v>1658</v>
      </c>
      <c r="B709" s="1572" t="s">
        <v>1992</v>
      </c>
      <c r="C709" s="1554" t="s">
        <v>181</v>
      </c>
      <c r="E709" s="1555"/>
    </row>
    <row r="710" spans="1:5" ht="20.25" thickBot="1">
      <c r="A710" s="1549" t="s">
        <v>1659</v>
      </c>
      <c r="B710" s="1580" t="s">
        <v>1993</v>
      </c>
      <c r="C710" s="1554" t="s">
        <v>181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802</v>
      </c>
      <c r="B712" s="1584" t="s">
        <v>801</v>
      </c>
      <c r="C712" s="1585" t="s">
        <v>802</v>
      </c>
    </row>
    <row r="713" spans="1:3" ht="14.25">
      <c r="A713" s="1586"/>
      <c r="B713" s="1587">
        <v>43131</v>
      </c>
      <c r="C713" s="1586" t="s">
        <v>1660</v>
      </c>
    </row>
    <row r="714" spans="1:3" ht="14.25">
      <c r="A714" s="1586"/>
      <c r="B714" s="1587">
        <v>43159</v>
      </c>
      <c r="C714" s="1586" t="s">
        <v>1661</v>
      </c>
    </row>
    <row r="715" spans="1:3" ht="14.25">
      <c r="A715" s="1586"/>
      <c r="B715" s="1587">
        <v>43190</v>
      </c>
      <c r="C715" s="1586" t="s">
        <v>1662</v>
      </c>
    </row>
    <row r="716" spans="1:3" ht="14.25">
      <c r="A716" s="1586"/>
      <c r="B716" s="1587">
        <v>43220</v>
      </c>
      <c r="C716" s="1586" t="s">
        <v>1663</v>
      </c>
    </row>
    <row r="717" spans="1:3" ht="14.25">
      <c r="A717" s="1586"/>
      <c r="B717" s="1587">
        <v>43251</v>
      </c>
      <c r="C717" s="1586" t="s">
        <v>1664</v>
      </c>
    </row>
    <row r="718" spans="1:3" ht="14.25">
      <c r="A718" s="1586"/>
      <c r="B718" s="1587">
        <v>43281</v>
      </c>
      <c r="C718" s="1586" t="s">
        <v>1665</v>
      </c>
    </row>
    <row r="719" spans="1:3" ht="14.25">
      <c r="A719" s="1586"/>
      <c r="B719" s="1587">
        <v>43312</v>
      </c>
      <c r="C719" s="1586" t="s">
        <v>1666</v>
      </c>
    </row>
    <row r="720" spans="1:3" ht="14.25">
      <c r="A720" s="1586"/>
      <c r="B720" s="1587">
        <v>43343</v>
      </c>
      <c r="C720" s="1586" t="s">
        <v>1667</v>
      </c>
    </row>
    <row r="721" spans="1:3" ht="14.25">
      <c r="A721" s="1586"/>
      <c r="B721" s="1587">
        <v>43373</v>
      </c>
      <c r="C721" s="1586" t="s">
        <v>1668</v>
      </c>
    </row>
    <row r="722" spans="1:3" ht="14.25">
      <c r="A722" s="1586"/>
      <c r="B722" s="1587">
        <v>43404</v>
      </c>
      <c r="C722" s="1586" t="s">
        <v>1669</v>
      </c>
    </row>
    <row r="723" spans="1:3" ht="14.25">
      <c r="A723" s="1586"/>
      <c r="B723" s="1587">
        <v>43434</v>
      </c>
      <c r="C723" s="1586" t="s">
        <v>1670</v>
      </c>
    </row>
    <row r="724" spans="1:3" ht="14.25">
      <c r="A724" s="1586"/>
      <c r="B724" s="1587">
        <v>43465</v>
      </c>
      <c r="C724" s="1586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715</v>
      </c>
      <c r="B1" s="61">
        <v>138</v>
      </c>
      <c r="I1" s="61"/>
    </row>
    <row r="2" spans="1:9" ht="12.75">
      <c r="A2" s="61" t="s">
        <v>716</v>
      </c>
      <c r="B2" s="61" t="s">
        <v>2073</v>
      </c>
      <c r="I2" s="61"/>
    </row>
    <row r="3" spans="1:9" ht="12.75">
      <c r="A3" s="61" t="s">
        <v>717</v>
      </c>
      <c r="B3" s="61" t="s">
        <v>2071</v>
      </c>
      <c r="I3" s="61"/>
    </row>
    <row r="4" spans="1:9" ht="15.75">
      <c r="A4" s="61" t="s">
        <v>718</v>
      </c>
      <c r="B4" s="61" t="s">
        <v>1265</v>
      </c>
      <c r="C4" s="66"/>
      <c r="I4" s="61"/>
    </row>
    <row r="5" spans="1:3" ht="31.5" customHeight="1">
      <c r="A5" s="61" t="s">
        <v>719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843</v>
      </c>
      <c r="N15" s="238"/>
      <c r="O15" s="1364" t="s">
        <v>1266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899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720</v>
      </c>
      <c r="L23" s="1850" t="s">
        <v>2045</v>
      </c>
      <c r="M23" s="1851"/>
      <c r="N23" s="1851"/>
      <c r="O23" s="1852"/>
      <c r="P23" s="1859" t="s">
        <v>2046</v>
      </c>
      <c r="Q23" s="1860"/>
      <c r="R23" s="1860"/>
      <c r="S23" s="186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721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751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800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378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722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9" t="s">
        <v>752</v>
      </c>
      <c r="K30" s="18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753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754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5" t="s">
        <v>755</v>
      </c>
      <c r="K33" s="18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756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757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7" t="s">
        <v>194</v>
      </c>
      <c r="K39" s="18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919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882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3" t="s">
        <v>199</v>
      </c>
      <c r="K47" s="183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5" t="s">
        <v>200</v>
      </c>
      <c r="K48" s="18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883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809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920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9" t="s">
        <v>274</v>
      </c>
      <c r="K66" s="183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921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922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923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9" t="s">
        <v>730</v>
      </c>
      <c r="K70" s="183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9" t="s">
        <v>219</v>
      </c>
      <c r="K76" s="183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9" t="s">
        <v>221</v>
      </c>
      <c r="K79" s="1830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1" t="s">
        <v>222</v>
      </c>
      <c r="K80" s="1832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1" t="s">
        <v>223</v>
      </c>
      <c r="K81" s="1832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1" t="s">
        <v>1676</v>
      </c>
      <c r="K82" s="1832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9" t="s">
        <v>224</v>
      </c>
      <c r="K83" s="183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2030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9" t="s">
        <v>236</v>
      </c>
      <c r="K99" s="1830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9" t="s">
        <v>237</v>
      </c>
      <c r="K100" s="1830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9" t="s">
        <v>238</v>
      </c>
      <c r="K101" s="1830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9" t="s">
        <v>239</v>
      </c>
      <c r="K102" s="183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9" t="s">
        <v>1677</v>
      </c>
      <c r="K109" s="183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9" t="s">
        <v>1674</v>
      </c>
      <c r="K113" s="1830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9" t="s">
        <v>1675</v>
      </c>
      <c r="K114" s="1830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1" t="s">
        <v>249</v>
      </c>
      <c r="K115" s="1832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9" t="s">
        <v>275</v>
      </c>
      <c r="K116" s="183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7" t="s">
        <v>250</v>
      </c>
      <c r="K119" s="1828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7" t="s">
        <v>251</v>
      </c>
      <c r="K120" s="182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7" t="s">
        <v>631</v>
      </c>
      <c r="K128" s="182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7" t="s">
        <v>693</v>
      </c>
      <c r="K131" s="1828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9" t="s">
        <v>694</v>
      </c>
      <c r="K132" s="183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695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696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697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698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2" t="s">
        <v>924</v>
      </c>
      <c r="K137" s="182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699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700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701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4" t="s">
        <v>702</v>
      </c>
      <c r="K141" s="1825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4" t="s">
        <v>702</v>
      </c>
      <c r="K142" s="1825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749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2018-07-06T05:28:52Z</cp:lastPrinted>
  <dcterms:created xsi:type="dcterms:W3CDTF">1997-12-10T11:54:07Z</dcterms:created>
  <dcterms:modified xsi:type="dcterms:W3CDTF">2018-12-07T12:47:09Z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